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F:\Han_congviec\TÍN CHỈ\Moi_giang_online\Moigiang_online\Moigiang_online_2023\Moigiang_QLĐĐ_2023\"/>
    </mc:Choice>
  </mc:AlternateContent>
  <xr:revisionPtr revIDLastSave="0" documentId="13_ncr:1_{9C456E48-1348-462C-9EE6-0B93254D3352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3-11.2023" sheetId="1" r:id="rId1"/>
    <sheet name="Lịch quay film" sheetId="2" r:id="rId2"/>
    <sheet name="Tháng7.2023" sheetId="8" r:id="rId3"/>
    <sheet name="Tháng6.2023" sheetId="7" r:id="rId4"/>
    <sheet name="Tháng5.2023" sheetId="5" r:id="rId5"/>
    <sheet name="Tháng4.2023" sheetId="4" r:id="rId6"/>
    <sheet name="Tháng3.2023" sheetId="3" r:id="rId7"/>
    <sheet name="Sheet1" sheetId="6" r:id="rId8"/>
  </sheets>
  <definedNames>
    <definedName name="_xlnm.Print_Titles" localSheetId="6">Tháng3.2023!$7:$8</definedName>
    <definedName name="_xlnm.Print_Titles" localSheetId="5">Tháng4.2023!$7:$8</definedName>
    <definedName name="_xlnm.Print_Titles" localSheetId="4">Tháng5.2023!$7:$8</definedName>
    <definedName name="_xlnm.Print_Titles" localSheetId="2">Tháng7.2023!$7:$7</definedName>
  </definedNames>
  <calcPr calcId="191029"/>
</workbook>
</file>

<file path=xl/calcChain.xml><?xml version="1.0" encoding="utf-8"?>
<calcChain xmlns="http://schemas.openxmlformats.org/spreadsheetml/2006/main">
  <c r="P13" i="8" l="1"/>
  <c r="P10" i="8"/>
  <c r="P11" i="8"/>
  <c r="P12" i="8"/>
  <c r="P9" i="8"/>
  <c r="H13" i="8" l="1"/>
  <c r="H10" i="8"/>
  <c r="H11" i="8"/>
  <c r="H12" i="8"/>
  <c r="H9" i="8"/>
  <c r="P38" i="1"/>
  <c r="I38" i="1"/>
  <c r="P10" i="7"/>
  <c r="P11" i="7"/>
  <c r="P12" i="7"/>
  <c r="P9" i="7"/>
  <c r="H10" i="7" l="1"/>
  <c r="H11" i="7"/>
  <c r="H12" i="7"/>
  <c r="H9" i="7"/>
  <c r="H12" i="5"/>
  <c r="P10" i="5" l="1"/>
  <c r="E10" i="5" s="1"/>
  <c r="H10" i="5" l="1"/>
  <c r="I26" i="1" l="1"/>
  <c r="H9" i="5" l="1"/>
  <c r="H13" i="5"/>
  <c r="H11" i="5"/>
  <c r="P12" i="5"/>
  <c r="E12" i="5" s="1"/>
  <c r="P13" i="5"/>
  <c r="E13" i="5" s="1"/>
  <c r="P9" i="5"/>
  <c r="E9" i="5" s="1"/>
  <c r="P11" i="5"/>
  <c r="E11" i="5" s="1"/>
  <c r="H16" i="4" l="1"/>
  <c r="H15" i="4"/>
  <c r="H10" i="4"/>
  <c r="H11" i="4"/>
  <c r="H12" i="4"/>
  <c r="H13" i="4"/>
  <c r="H9" i="4"/>
  <c r="P9" i="4" l="1"/>
  <c r="P11" i="4"/>
  <c r="P12" i="4"/>
  <c r="P10" i="4"/>
  <c r="P13" i="4"/>
  <c r="P14" i="4"/>
  <c r="P15" i="4"/>
  <c r="P16" i="4"/>
  <c r="P10" i="3" l="1"/>
  <c r="P11" i="3"/>
  <c r="P12" i="3"/>
  <c r="P13" i="3"/>
  <c r="P14" i="3"/>
  <c r="P9" i="3"/>
  <c r="H14" i="3" l="1"/>
  <c r="H13" i="3"/>
  <c r="H12" i="3"/>
  <c r="H11" i="3"/>
  <c r="H10" i="3"/>
  <c r="H9" i="3"/>
  <c r="I14" i="1" l="1"/>
  <c r="I11" i="1"/>
  <c r="I13" i="1"/>
  <c r="I12" i="1"/>
  <c r="I10" i="1"/>
  <c r="I16" i="1"/>
  <c r="I17" i="1"/>
  <c r="I18" i="1"/>
  <c r="I19" i="1"/>
  <c r="I20" i="1"/>
  <c r="I22" i="1"/>
  <c r="I23" i="1"/>
  <c r="I25" i="1"/>
  <c r="I27" i="1"/>
  <c r="I28" i="1"/>
  <c r="I29" i="1"/>
  <c r="I31" i="1"/>
  <c r="I32" i="1"/>
  <c r="I33" i="1"/>
  <c r="I35" i="1"/>
  <c r="I39" i="1"/>
  <c r="I36" i="1"/>
  <c r="I41" i="1"/>
  <c r="I42" i="1"/>
  <c r="I43" i="1"/>
  <c r="I9" i="1"/>
</calcChain>
</file>

<file path=xl/sharedStrings.xml><?xml version="1.0" encoding="utf-8"?>
<sst xmlns="http://schemas.openxmlformats.org/spreadsheetml/2006/main" count="629" uniqueCount="278">
  <si>
    <t>ĐẠI HỌC HUẾ</t>
  </si>
  <si>
    <t>CỘNG HÒA XÃ HỘI CHỦ NGHĨA VIỆT NAM</t>
  </si>
  <si>
    <t>VIỆN ĐÀO TẠO MỞ</t>
  </si>
  <si>
    <t>Độc lập - Tự do - Hạnh phúc</t>
  </si>
  <si>
    <t>VÀ CÔNG NGHỆ THÔNG TIN</t>
  </si>
  <si>
    <t>KẾ HOẠCH GIẢNG DẠY NGÀNH QUẢN LÝ ĐẤT ĐAI</t>
  </si>
  <si>
    <t>3/2023 - 10/2023</t>
  </si>
  <si>
    <t>STT</t>
  </si>
  <si>
    <t>Tên lớp</t>
  </si>
  <si>
    <t>Tên học phần</t>
  </si>
  <si>
    <t>Số TC</t>
  </si>
  <si>
    <t>Thời gian học dự kiến</t>
  </si>
  <si>
    <t>Số buổi SV tự nghiên cứu</t>
  </si>
  <si>
    <t>Số buổi học online</t>
  </si>
  <si>
    <t>Giảng viên 
 Trường ĐHNL mời</t>
  </si>
  <si>
    <t>Số điện thoại</t>
  </si>
  <si>
    <t>Đơn vị</t>
  </si>
  <si>
    <t>QLĐĐ 2021</t>
  </si>
  <si>
    <t>Bồi thường giải phóng mặt bằng</t>
  </si>
  <si>
    <t>Tháng 3</t>
  </si>
  <si>
    <t>0367380353</t>
  </si>
  <si>
    <t>Trường ĐHNL</t>
  </si>
  <si>
    <t>Quy hoạch sử dụng đất</t>
  </si>
  <si>
    <t>TS. GVC.Nguyễn Thị Hải</t>
  </si>
  <si>
    <t>0914696364</t>
  </si>
  <si>
    <t>Hệ thống thông tin nhà đất</t>
  </si>
  <si>
    <t>QLĐĐ 2022</t>
  </si>
  <si>
    <t>Xã hội học đại cương</t>
  </si>
  <si>
    <t>Nhà nước và pháp luật</t>
  </si>
  <si>
    <t>ThS. Nguyễn Tiến Nhật</t>
  </si>
  <si>
    <t>0915310788</t>
  </si>
  <si>
    <t>Thanh tra đất đai</t>
  </si>
  <si>
    <t>Tháng 4</t>
  </si>
  <si>
    <t>TS. Dương Thị Thu Hà</t>
  </si>
  <si>
    <t>Quản lý xây dựng đô thị</t>
  </si>
  <si>
    <t>Đánh giá tác động môi trường</t>
  </si>
  <si>
    <t>Sinh học</t>
  </si>
  <si>
    <t>Địa lý kinh tế</t>
  </si>
  <si>
    <t>Đánh giá đất</t>
  </si>
  <si>
    <t>Phương pháp tiếp cận khoa học</t>
  </si>
  <si>
    <t>TS. Nguyễn Thùy Phương</t>
  </si>
  <si>
    <t>TS. Nguyễn Văn Bình</t>
  </si>
  <si>
    <t>Pháp luật đất đai</t>
  </si>
  <si>
    <t>Tháng 5</t>
  </si>
  <si>
    <t>Trắc địa</t>
  </si>
  <si>
    <t>TS. Nguyễn Bích Ngọc</t>
  </si>
  <si>
    <t>Bản đồ học</t>
  </si>
  <si>
    <t>Quy hoạch đô thị</t>
  </si>
  <si>
    <t>Tháng 6</t>
  </si>
  <si>
    <t>TS. GVC.Trần Trọng Tấn</t>
  </si>
  <si>
    <t>Thực hành quy hoạch</t>
  </si>
  <si>
    <t>ThS. Trần Thị Ánh Tuyết</t>
  </si>
  <si>
    <t>Tháng 7</t>
  </si>
  <si>
    <t>Sinh thái và môi trường</t>
  </si>
  <si>
    <t>Thổ nhưỡng</t>
  </si>
  <si>
    <t>Tháng 8</t>
  </si>
  <si>
    <t>Tháng 10</t>
  </si>
  <si>
    <t>TS. GVC. Trần Thị Phượng</t>
  </si>
  <si>
    <t>Th.S Nguyễn Thành Nam</t>
  </si>
  <si>
    <t>Thừa Thiên Huế, ngày 15 tháng 02 năm 2023</t>
  </si>
  <si>
    <t>VIỆN TRƯỞNG</t>
  </si>
  <si>
    <t>0905559197</t>
  </si>
  <si>
    <t>0912372710</t>
  </si>
  <si>
    <t>0983398330</t>
  </si>
  <si>
    <t>0846789357</t>
  </si>
  <si>
    <t>0905602568</t>
  </si>
  <si>
    <t>0932224246</t>
  </si>
  <si>
    <t>0914193654</t>
  </si>
  <si>
    <t>0906745750</t>
  </si>
  <si>
    <t>0949433753</t>
  </si>
  <si>
    <t>0388290026</t>
  </si>
  <si>
    <t>0918382352</t>
  </si>
  <si>
    <t>0774498668</t>
  </si>
  <si>
    <t>TS. Hoàng Hữu Tình</t>
  </si>
  <si>
    <t>0987960907</t>
  </si>
  <si>
    <t>0914239513</t>
  </si>
  <si>
    <t>TS. Nguyễn Văn Bình, 
Th.S Nguyễn Đình Tiến,
Th.S Nguyễn Thành Nam, 
Th.S Nguyễn Ngọc Thanh</t>
  </si>
  <si>
    <t xml:space="preserve">ThS. Nguyễn Văn Chung </t>
  </si>
  <si>
    <t>0977139751</t>
  </si>
  <si>
    <t>SLSV</t>
  </si>
  <si>
    <t>TỈNH</t>
  </si>
  <si>
    <t>THỜI GIAN</t>
  </si>
  <si>
    <t>TÊN GIẢNG VIÊN</t>
  </si>
  <si>
    <t>SỐ ĐT</t>
  </si>
  <si>
    <t>Hà Tĩnh</t>
  </si>
  <si>
    <t>Đồng Nai</t>
  </si>
  <si>
    <t>BRVT</t>
  </si>
  <si>
    <t>Tây Ninh</t>
  </si>
  <si>
    <t>Tổng</t>
  </si>
  <si>
    <t>Số lượng</t>
  </si>
  <si>
    <r>
      <rPr>
        <sz val="10"/>
        <color indexed="40"/>
        <rFont val="Times New Roman"/>
        <family val="1"/>
      </rPr>
      <t>* 12-13/3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indexed="10"/>
        <rFont val="Times New Roman"/>
        <family val="1"/>
      </rPr>
      <t>Tối 15/3 đến tối 17/3/2023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</si>
  <si>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t xml:space="preserve">ThS. Lê Hữu Ngọc Thanh </t>
    </r>
    <r>
      <rPr>
        <sz val="10"/>
        <color rgb="FFFF0000"/>
        <rFont val="Times New Roman"/>
        <family val="1"/>
      </rPr>
      <t>R</t>
    </r>
  </si>
  <si>
    <t xml:space="preserve">STT </t>
  </si>
  <si>
    <t>HỌC PHẦN</t>
  </si>
  <si>
    <t>SỐ
TC</t>
  </si>
  <si>
    <t>- Địa điểm quay phim: Viện Đào tạo mở CNTT - ĐHH, 20 Lê Lợi, tp. Huế</t>
  </si>
  <si>
    <t>- CB kỹ thuật chịu trách nhiệm quay phim: Đặng Như Nam Hùng, 0922.018.818</t>
  </si>
  <si>
    <t>Lưu ý: Giảng viên có mặt tại địa điểm quay trước 15 phút.</t>
  </si>
  <si>
    <t>LỊCH QUAY PHIM THÁNG 03/2023</t>
  </si>
  <si>
    <t>NGÀNH QUẢN LÝ ĐẤT ĐAI</t>
  </si>
  <si>
    <r>
      <rPr>
        <sz val="10"/>
        <color indexed="40"/>
        <rFont val="Times New Roman"/>
        <family val="1"/>
      </rPr>
      <t>* 14-17/3 (8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Chiều tối 18/3, sáng chiều 19/3, tối 20/3 và tối 21/3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</si>
  <si>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20-22/3 (6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23/3, tối 24/3, Ch</t>
    </r>
    <r>
      <rPr>
        <sz val="10"/>
        <color indexed="10"/>
        <rFont val="Times New Roman"/>
        <family val="1"/>
      </rPr>
      <t>iều tối 25/3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</si>
  <si>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27-30/3 (8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31/3, sáng chiều 01/4, sáng chiều 02/4 và tối 03/4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</si>
  <si>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t xml:space="preserve">ThS. Lê Hữu Ngọc Thanh </t>
    </r>
    <r>
      <rPr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>Hẹn quay phim sáng 03/3/2023 thứ sáu, lúc 9g</t>
    </r>
  </si>
  <si>
    <r>
      <t xml:space="preserve">ThS Trương Đỗ Minh Phượng
</t>
    </r>
    <r>
      <rPr>
        <b/>
        <sz val="12"/>
        <color rgb="FFFF0000"/>
        <rFont val="Times New Roman"/>
        <family val="1"/>
      </rPr>
      <t>Hẹn quay phim chiều 10/3/2023 thứ sáu, lúc 14g</t>
    </r>
    <r>
      <rPr>
        <sz val="12"/>
        <color rgb="FF000000"/>
        <rFont val="Times New Roman"/>
        <family val="1"/>
      </rPr>
      <t xml:space="preserve">
</t>
    </r>
  </si>
  <si>
    <t xml:space="preserve">Hệ thống thông tin nhà đất
</t>
  </si>
  <si>
    <r>
      <t xml:space="preserve">ThS Trương Đỗ Minh Phượng </t>
    </r>
    <r>
      <rPr>
        <sz val="11"/>
        <color rgb="FFFF0000"/>
        <rFont val="Times New Roman"/>
        <family val="1"/>
      </rPr>
      <t>R</t>
    </r>
  </si>
  <si>
    <t>0988994379</t>
  </si>
  <si>
    <r>
      <t xml:space="preserve">ThS. Lê Thu Hà </t>
    </r>
    <r>
      <rPr>
        <sz val="10"/>
        <color rgb="FFFF0000"/>
        <rFont val="Times New Roman"/>
        <family val="1"/>
      </rPr>
      <t>R</t>
    </r>
  </si>
  <si>
    <r>
      <t xml:space="preserve">ThS. Lê Thu Hà </t>
    </r>
    <r>
      <rPr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>Hẹn quay phim chiều 09/3/2023 thứ năm, lúc 13g30</t>
    </r>
  </si>
  <si>
    <t xml:space="preserve">Hóa học
</t>
  </si>
  <si>
    <r>
      <rPr>
        <sz val="10"/>
        <color indexed="40"/>
        <rFont val="Times New Roman"/>
        <family val="1"/>
      </rPr>
      <t>* 26-27/3 (4 buổi):</t>
    </r>
    <r>
      <rPr>
        <sz val="10"/>
        <rFont val="Times New Roman"/>
        <family val="1"/>
      </rPr>
      <t xml:space="preserve"> SV tự nghiên cứu tài liệu, bài giảng và clip của GV, trao đổi offline.
*</t>
    </r>
    <r>
      <rPr>
        <sz val="10"/>
        <color rgb="FFFF0000"/>
        <rFont val="Times New Roman"/>
        <family val="1"/>
      </rPr>
      <t xml:space="preserve"> Tối 28/3 đến tối 30/3/2023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</si>
  <si>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24-25/3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Sáng chiều 26/3, tối 27/3/2023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</si>
  <si>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t>ThS. Nguyễn Tiến Nhật</t>
    </r>
    <r>
      <rPr>
        <sz val="10"/>
        <color rgb="FFFF0000"/>
        <rFont val="Times New Roman"/>
        <family val="1"/>
      </rPr>
      <t xml:space="preserve"> R</t>
    </r>
  </si>
  <si>
    <t>091.834.3246</t>
  </si>
  <si>
    <r>
      <t xml:space="preserve">ThS. Nguyễn Văn Chung </t>
    </r>
    <r>
      <rPr>
        <sz val="10"/>
        <color rgb="FFFF0000"/>
        <rFont val="Times New Roman"/>
        <family val="1"/>
      </rPr>
      <t>R</t>
    </r>
  </si>
  <si>
    <t>THỜI GIAN HỌC CỤ THỂ</t>
  </si>
  <si>
    <t>SỐ BUỔI SV TỰ NGHIÊN CỨU</t>
  </si>
  <si>
    <t>SỐ BUỔI HỌC ONLINE</t>
  </si>
  <si>
    <t xml:space="preserve">VIỆN ĐÀO TẠO MỞ </t>
  </si>
  <si>
    <r>
      <t>VÀ C</t>
    </r>
    <r>
      <rPr>
        <b/>
        <u/>
        <sz val="11"/>
        <color indexed="8"/>
        <rFont val="Times New Roman"/>
        <family val="1"/>
      </rPr>
      <t>ÔNG NGHỆ THÔN</t>
    </r>
    <r>
      <rPr>
        <b/>
        <sz val="11"/>
        <color indexed="8"/>
        <rFont val="Times New Roman"/>
        <family val="1"/>
      </rPr>
      <t>G TIN</t>
    </r>
  </si>
  <si>
    <r>
      <t>ThS. Nguyễn Tiến Nhật</t>
    </r>
    <r>
      <rPr>
        <sz val="10"/>
        <color rgb="FFFF0000"/>
        <rFont val="Times New Roman"/>
        <family val="1"/>
      </rPr>
      <t xml:space="preserve"> </t>
    </r>
  </si>
  <si>
    <t xml:space="preserve">ThS Trương Đỗ 
Minh Phượng </t>
  </si>
  <si>
    <t xml:space="preserve">ThS. Lê Thu Hà </t>
  </si>
  <si>
    <t xml:space="preserve">ThS. Lê Hữu Ngọc Thanh </t>
  </si>
  <si>
    <t>Bồi thường giải phóng 
mặt bằng</t>
  </si>
  <si>
    <t>TL. Viện trưởng</t>
  </si>
  <si>
    <t>KT. Trưởng Phòng ĐT,NCHTPT</t>
  </si>
  <si>
    <t>P. Trưởng Phòng</t>
  </si>
  <si>
    <t>Hồ Đắc Mai Hân</t>
  </si>
  <si>
    <t>TT. Huế, ngày 05 tháng 3 năm 2023</t>
  </si>
  <si>
    <t xml:space="preserve">Đồng Nai    </t>
  </si>
  <si>
    <t>Hà Tĩnh
Đồng Nai
BRVT
Tây Ninh</t>
  </si>
  <si>
    <r>
      <t xml:space="preserve">Nhà nước và pháp luật 
</t>
    </r>
    <r>
      <rPr>
        <sz val="12"/>
        <color rgb="FF00B050"/>
        <rFont val="Times New Roman"/>
        <family val="1"/>
      </rPr>
      <t>Chờ hẹn quay film</t>
    </r>
    <r>
      <rPr>
        <sz val="12"/>
        <color rgb="FFFF0000"/>
        <rFont val="Times New Roman"/>
        <family val="1"/>
      </rPr>
      <t xml:space="preserve">
</t>
    </r>
  </si>
  <si>
    <r>
      <t xml:space="preserve">Xã hội học đại cương 
</t>
    </r>
    <r>
      <rPr>
        <sz val="12"/>
        <color rgb="FF00B050"/>
        <rFont val="Times New Roman"/>
        <family val="1"/>
      </rPr>
      <t>Chờ hẹn quay film</t>
    </r>
    <r>
      <rPr>
        <sz val="12"/>
        <color rgb="FFFF0000"/>
        <rFont val="Times New Roman"/>
        <family val="1"/>
      </rPr>
      <t xml:space="preserve">
</t>
    </r>
  </si>
  <si>
    <r>
      <t xml:space="preserve">Quy hoạch sử dụng đất
</t>
    </r>
    <r>
      <rPr>
        <sz val="12"/>
        <color rgb="FF00B050"/>
        <rFont val="Times New Roman"/>
        <family val="1"/>
      </rPr>
      <t>Chờ hẹn quay film</t>
    </r>
    <r>
      <rPr>
        <sz val="12"/>
        <color rgb="FFFF0000"/>
        <rFont val="Times New Roman"/>
        <family val="1"/>
      </rPr>
      <t xml:space="preserve">
</t>
    </r>
  </si>
  <si>
    <r>
      <rPr>
        <sz val="10"/>
        <color indexed="40"/>
        <rFont val="Times New Roman"/>
        <family val="1"/>
      </rPr>
      <t>* 12-13/3 (4 buổi):</t>
    </r>
    <r>
      <rPr>
        <sz val="10"/>
        <rFont val="Times New Roman"/>
        <family val="1"/>
      </rPr>
      <t xml:space="preserve"> SV tự nghiên cứu tài liệu, bài giảng và clip của GV, trao đổi offline.
*</t>
    </r>
    <r>
      <rPr>
        <sz val="10"/>
        <color rgb="FF00B050"/>
        <rFont val="Times New Roman"/>
        <family val="1"/>
      </rPr>
      <t xml:space="preserve"> Tối 15/3, tối 17/3 và chiều 18/3 thay vì </t>
    </r>
    <r>
      <rPr>
        <sz val="10"/>
        <color indexed="10"/>
        <rFont val="Times New Roman"/>
        <family val="1"/>
      </rPr>
      <t>Tối 15/3 đến tối 17/3/2023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</si>
  <si>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14-17/3 (8 buổi):</t>
    </r>
    <r>
      <rPr>
        <sz val="10"/>
        <rFont val="Times New Roman"/>
        <family val="1"/>
      </rPr>
      <t xml:space="preserve"> SV tự nghiên cứu tài liệu, bài giảng và clip của GV, trao đổi offline.
*</t>
    </r>
    <r>
      <rPr>
        <sz val="10"/>
        <color rgb="FF00B050"/>
        <rFont val="Times New Roman"/>
        <family val="1"/>
      </rPr>
      <t xml:space="preserve"> Tối 18/3, sáng chiều 19/3, tối 20/3, tối 21/3 và tối 22/3 thay vì</t>
    </r>
    <r>
      <rPr>
        <sz val="10"/>
        <rFont val="Times New Roman"/>
        <family val="1"/>
      </rPr>
      <t xml:space="preserve"> </t>
    </r>
    <r>
      <rPr>
        <sz val="10"/>
        <color rgb="FFFF0000"/>
        <rFont val="Times New Roman"/>
        <family val="1"/>
      </rPr>
      <t>Chiều tối 18/3, sáng chiều 19/3, tối 20/3 và tối 21/3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</si>
  <si>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t xml:space="preserve">ThS. Nguyễn Văn Chung 
</t>
    </r>
    <r>
      <rPr>
        <b/>
        <sz val="12"/>
        <color rgb="FFFF0000"/>
        <rFont val="Times New Roman"/>
        <family val="1"/>
      </rPr>
      <t>Hẹn quay phim chiều 23/3/2023 thứ năm, lúc 14g</t>
    </r>
  </si>
  <si>
    <t>THÁNG 4/2023</t>
  </si>
  <si>
    <t>THÁNG 3/2023</t>
  </si>
  <si>
    <r>
      <t xml:space="preserve">TS. GVC.Nguyễn Thị Hải
</t>
    </r>
    <r>
      <rPr>
        <b/>
        <sz val="12"/>
        <color rgb="FFFF0000"/>
        <rFont val="Times New Roman"/>
        <family val="1"/>
      </rPr>
      <t>Hẹn quay phim sáng 22/3/2023 thứ tư, lúc 9g</t>
    </r>
  </si>
  <si>
    <r>
      <t xml:space="preserve">ThS. Nguyễn Tiến Nhật
</t>
    </r>
    <r>
      <rPr>
        <b/>
        <sz val="12"/>
        <color rgb="FFFF0000"/>
        <rFont val="Times New Roman"/>
        <family val="1"/>
      </rPr>
      <t>Hẹn quay phim sáng 23/3/2023 thứ năm, lúc 9g</t>
    </r>
  </si>
  <si>
    <r>
      <t xml:space="preserve">Lịch Chân hiện tại là buổi </t>
    </r>
    <r>
      <rPr>
        <sz val="10"/>
        <color rgb="FFFF0000"/>
        <rFont val="Arial"/>
        <family val="2"/>
        <scheme val="minor"/>
      </rPr>
      <t>sáng từ t3 đến t6, buổi chiều t4,5 trong tuần</t>
    </r>
    <r>
      <rPr>
        <sz val="10"/>
        <rFont val="Arial"/>
        <family val="2"/>
        <scheme val="minor"/>
      </rPr>
      <t>. Hân chủ động sắp lịch quay với GV nhé.</t>
    </r>
  </si>
  <si>
    <r>
      <t xml:space="preserve">LỊCH GIẢNG ONLINE </t>
    </r>
    <r>
      <rPr>
        <b/>
        <sz val="14"/>
        <color indexed="10"/>
        <rFont val="Times New Roman"/>
        <family val="1"/>
      </rPr>
      <t>THÁNG 04/2023</t>
    </r>
  </si>
  <si>
    <t>THÁNG 5/2023</t>
  </si>
  <si>
    <r>
      <rPr>
        <sz val="10"/>
        <color indexed="40"/>
        <rFont val="Times New Roman"/>
        <family val="1"/>
      </rPr>
      <t>* 03-04/4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05/4 đến tối 07/4/2023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</si>
  <si>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09-10/4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11/4 đến tối 13/4/2023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</si>
  <si>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06-07/4/4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08/4 và sáng chiều 09/4/2023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</si>
  <si>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16-17/4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18/4 đến tối 20/4/2023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</si>
  <si>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22-24 (2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25/4 đến tối 28/4/2023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</si>
  <si>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20-21/4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Sáng chiều 23/4 và tối 24/4/2023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</si>
  <si>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t>Quản lý hành chính về đất đai 
và bất động sản</t>
  </si>
  <si>
    <r>
      <t xml:space="preserve">TS. Dương Thị Thu Hà </t>
    </r>
    <r>
      <rPr>
        <sz val="10"/>
        <color rgb="FFFF0000"/>
        <rFont val="Times New Roman"/>
        <family val="1"/>
      </rPr>
      <t>R</t>
    </r>
  </si>
  <si>
    <t>LỊCH QUAY PHIM THÁNG 04/2023</t>
  </si>
  <si>
    <r>
      <t xml:space="preserve">0905602568
</t>
    </r>
    <r>
      <rPr>
        <sz val="12"/>
        <color rgb="FFFF0000"/>
        <rFont val="Times New Roman"/>
        <family val="1"/>
      </rPr>
      <t>số này ko có zalo</t>
    </r>
  </si>
  <si>
    <t>BRVT, ĐN
HT, TN</t>
  </si>
  <si>
    <r>
      <t xml:space="preserve">ThS. Hồ Nhật Linh </t>
    </r>
    <r>
      <rPr>
        <sz val="10"/>
        <color rgb="FFFF0000"/>
        <rFont val="Times New Roman"/>
        <family val="1"/>
      </rPr>
      <t>R</t>
    </r>
  </si>
  <si>
    <r>
      <t xml:space="preserve">TS. Nguyễn Thùy Phương </t>
    </r>
    <r>
      <rPr>
        <sz val="10"/>
        <color rgb="FFFF0000"/>
        <rFont val="Times New Roman"/>
        <family val="1"/>
      </rPr>
      <t>R</t>
    </r>
  </si>
  <si>
    <r>
      <rPr>
        <sz val="10"/>
        <color indexed="40"/>
        <rFont val="Times New Roman"/>
        <family val="1"/>
      </rPr>
      <t>* 09-10/4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15/4, chiều tối 16/4/2023 và tối 17/4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</si>
  <si>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t xml:space="preserve">TS. GVC.Nguyễn Thị Hải </t>
    </r>
    <r>
      <rPr>
        <sz val="10"/>
        <color rgb="FFFF0000"/>
        <rFont val="Times New Roman"/>
        <family val="1"/>
      </rPr>
      <t>R</t>
    </r>
  </si>
  <si>
    <t xml:space="preserve">Nhà nước và pháp luật
</t>
  </si>
  <si>
    <t xml:space="preserve">Xã hội học đại cương 
</t>
  </si>
  <si>
    <t xml:space="preserve">Quy hoạch sử dụng đất
</t>
  </si>
  <si>
    <r>
      <t>TS. Hoàng Hữu Tình</t>
    </r>
    <r>
      <rPr>
        <sz val="10"/>
        <color rgb="FFFF0000"/>
        <rFont val="Times New Roman"/>
        <family val="1"/>
      </rPr>
      <t xml:space="preserve"> R</t>
    </r>
  </si>
  <si>
    <r>
      <t xml:space="preserve">Sinh học
</t>
    </r>
    <r>
      <rPr>
        <sz val="12"/>
        <color rgb="FFFF0000"/>
        <rFont val="Times New Roman"/>
        <family val="1"/>
      </rPr>
      <t>Chờ hẹn quay phim</t>
    </r>
  </si>
  <si>
    <t xml:space="preserve">0905602568
</t>
  </si>
  <si>
    <r>
      <t xml:space="preserve">Địa lý kinh tế
</t>
    </r>
    <r>
      <rPr>
        <sz val="12"/>
        <color rgb="FFFF0000"/>
        <rFont val="Times New Roman"/>
        <family val="1"/>
      </rPr>
      <t>Chờ hẹn quay phim</t>
    </r>
  </si>
  <si>
    <r>
      <t xml:space="preserve">TS. GVC. Trần Trọng Tấn </t>
    </r>
    <r>
      <rPr>
        <sz val="10"/>
        <color rgb="FFFF0000"/>
        <rFont val="Times New Roman"/>
        <family val="1"/>
      </rPr>
      <t>R</t>
    </r>
  </si>
  <si>
    <r>
      <t>ThS. Nguyễn Phúc Khoa</t>
    </r>
    <r>
      <rPr>
        <sz val="10"/>
        <color rgb="FFFF0000"/>
        <rFont val="Times New Roman"/>
        <family val="1"/>
      </rPr>
      <t xml:space="preserve"> R</t>
    </r>
    <r>
      <rPr>
        <sz val="10"/>
        <color theme="1"/>
        <rFont val="Times New Roman"/>
        <family val="1"/>
      </rPr>
      <t xml:space="preserve">
</t>
    </r>
  </si>
  <si>
    <r>
      <t xml:space="preserve">ThS. Nguyễn Phúc Khoa </t>
    </r>
    <r>
      <rPr>
        <sz val="10"/>
        <color rgb="FFFF0000"/>
        <rFont val="Times New Roman"/>
        <family val="1"/>
      </rPr>
      <t>R</t>
    </r>
  </si>
  <si>
    <r>
      <rPr>
        <sz val="10"/>
        <color indexed="40"/>
        <rFont val="Times New Roman"/>
        <family val="1"/>
      </rPr>
      <t>* 19/4 (1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22/4/2023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</si>
  <si>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t xml:space="preserve">ThS. Hồ Nhật Linh </t>
  </si>
  <si>
    <t xml:space="preserve">TS. Dương Thị Thu Hà </t>
  </si>
  <si>
    <t xml:space="preserve">TS. Nguyễn Thùy Phương </t>
  </si>
  <si>
    <r>
      <t>TS. Hoàng Hữu Tình</t>
    </r>
    <r>
      <rPr>
        <sz val="10"/>
        <color rgb="FFFF0000"/>
        <rFont val="Times New Roman"/>
        <family val="1"/>
      </rPr>
      <t xml:space="preserve"> </t>
    </r>
  </si>
  <si>
    <t xml:space="preserve">TS. GVC. Trần Trọng Tấn </t>
  </si>
  <si>
    <r>
      <t>ThS. Nguyễn Phúc Khoa</t>
    </r>
    <r>
      <rPr>
        <sz val="10"/>
        <color rgb="FFFF0000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
</t>
    </r>
  </si>
  <si>
    <t xml:space="preserve">ThS. Nguyễn Phúc Khoa </t>
  </si>
  <si>
    <t xml:space="preserve">Sinh học
</t>
  </si>
  <si>
    <t xml:space="preserve">Địa lý kinh tế
</t>
  </si>
  <si>
    <t>TT. Huế, ngày 22 tháng 3 năm 2023</t>
  </si>
  <si>
    <r>
      <t xml:space="preserve">Tiếp cận nghề Quản lý đất
</t>
    </r>
    <r>
      <rPr>
        <sz val="12"/>
        <color rgb="FFFF0000"/>
        <rFont val="Times New Roman"/>
        <family val="1"/>
      </rPr>
      <t>(SV Làm tiểu luận lấy điểm)
(Ko bài giảng, ko quay video. Giảng viên hướng dẫn cho SV tiếp cận nghề, sau đó SV làm tiểu luận)</t>
    </r>
  </si>
  <si>
    <t>Quản lý hành chính về đất đai
và bất động sản</t>
  </si>
  <si>
    <r>
      <t xml:space="preserve">TS. Nguyễn Thùy Phương
</t>
    </r>
    <r>
      <rPr>
        <b/>
        <sz val="12"/>
        <color rgb="FFFF0000"/>
        <rFont val="Times New Roman"/>
        <family val="1"/>
      </rPr>
      <t>Hẹn quay phim
chiều thứ năm, 30/3/2023, lúc 15g</t>
    </r>
  </si>
  <si>
    <r>
      <t xml:space="preserve">Tiếp cận nghề Quản lý đất
</t>
    </r>
    <r>
      <rPr>
        <sz val="12"/>
        <color rgb="FFFF0000"/>
        <rFont val="Times New Roman"/>
        <family val="1"/>
      </rPr>
      <t>(SV Làm tiểu luận lấy điểm)
Ko bài giảng, ko quay video. Giảng viên hướng dẫn cho SV tiếp cận nghề, SV làm tiểu luận.</t>
    </r>
  </si>
  <si>
    <r>
      <rPr>
        <sz val="10"/>
        <color indexed="40"/>
        <rFont val="Times New Roman"/>
        <family val="1"/>
      </rPr>
      <t>* 20-21/4 (4 buổi):</t>
    </r>
    <r>
      <rPr>
        <sz val="10"/>
        <rFont val="Times New Roman"/>
        <family val="1"/>
      </rPr>
      <t xml:space="preserve"> SV tự nghiên cứu tài liệu, bài giảng và clip của GV, trao đổi offline.
*</t>
    </r>
    <r>
      <rPr>
        <sz val="10"/>
        <color rgb="FF00B050"/>
        <rFont val="Times New Roman"/>
        <family val="1"/>
      </rPr>
      <t xml:space="preserve"> </t>
    </r>
    <r>
      <rPr>
        <sz val="10"/>
        <color rgb="FFFF0000"/>
        <rFont val="Times New Roman"/>
        <family val="1"/>
      </rPr>
      <t>Sáng chiều 23/4 và tối 24/4/2023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</si>
  <si>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t xml:space="preserve"> chiều t6 lúc 13h45</t>
  </si>
  <si>
    <r>
      <t xml:space="preserve">TS. Dương Thị Thu Hà </t>
    </r>
    <r>
      <rPr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>Hẹn quay phim 
chiều 31/3/2023 thứ sáu, lúc 13g45</t>
    </r>
    <r>
      <rPr>
        <sz val="12"/>
        <color rgb="FFFF0000"/>
        <rFont val="Times New Roman"/>
        <family val="1"/>
      </rPr>
      <t xml:space="preserve">
</t>
    </r>
  </si>
  <si>
    <r>
      <t xml:space="preserve">TS. Dương Thị Thu Hà </t>
    </r>
    <r>
      <rPr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>Hẹn quay phim 
chiều 31/3/2023 thứ sáu, lúc 13g45</t>
    </r>
  </si>
  <si>
    <r>
      <t xml:space="preserve">ThS. Hồ Nhật Linh
</t>
    </r>
    <r>
      <rPr>
        <b/>
        <sz val="12"/>
        <color rgb="FFFF0000"/>
        <rFont val="Times New Roman"/>
        <family val="1"/>
      </rPr>
      <t>Hẹn quay phim 
sáng 01/4/2023 thứ bảy, lúc 8g00</t>
    </r>
  </si>
  <si>
    <r>
      <t xml:space="preserve">TS. GVC. Trần Trọng Tấn
</t>
    </r>
    <r>
      <rPr>
        <b/>
        <sz val="12"/>
        <color rgb="FFFF0000"/>
        <rFont val="Times New Roman"/>
        <family val="1"/>
      </rPr>
      <t>Hẹn quay phim
chiều thứ năm, 06/4/2023, lúc 15g</t>
    </r>
  </si>
  <si>
    <r>
      <rPr>
        <sz val="10"/>
        <color indexed="40"/>
        <rFont val="Times New Roman"/>
        <family val="1"/>
      </rPr>
      <t>* 04-05/5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06/5 và sáng chiều 07/5/2023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</si>
  <si>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22-24/4 (6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25/4 đến tối 28/4/2023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</si>
  <si>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*15-16/5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17/5 đến tối 19/5/2023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</si>
  <si>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10-12/5 (6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13/5, sáng chiều 14/5 và tối 15/5/2023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</si>
  <si>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24-26/5 (6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27/5, sáng chiều 28/5 và tối 29/5/2023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</si>
  <si>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t>THÁNG 6/2023</t>
  </si>
  <si>
    <r>
      <t xml:space="preserve">LỊCH GIẢNG ONLINE </t>
    </r>
    <r>
      <rPr>
        <b/>
        <sz val="14"/>
        <color indexed="10"/>
        <rFont val="Times New Roman"/>
        <family val="1"/>
      </rPr>
      <t>THÁNG 05/2023</t>
    </r>
  </si>
  <si>
    <t>TT. Huế, ngày 25 tháng 4 năm 2023</t>
  </si>
  <si>
    <t>KT. VIỆN TRƯỞNG</t>
  </si>
  <si>
    <t>PHÓ VIỆN TRƯỞNG</t>
  </si>
  <si>
    <t>Nguyễn Tương Tri</t>
  </si>
  <si>
    <r>
      <rPr>
        <sz val="10"/>
        <color indexed="40"/>
        <rFont val="Times New Roman"/>
        <family val="1"/>
      </rPr>
      <t>*18-21/5 (8 buổi):</t>
    </r>
    <r>
      <rPr>
        <sz val="10"/>
        <rFont val="Times New Roman"/>
        <family val="1"/>
      </rPr>
      <t xml:space="preserve"> SV tự nghiên cứu tài liệu, bài giảng và clip của GV, trao đổi offline.
</t>
    </r>
    <r>
      <rPr>
        <sz val="10"/>
        <color rgb="FFFF0000"/>
        <rFont val="Times New Roman"/>
        <family val="1"/>
      </rPr>
      <t>* Sáng chiều 21/5, tối 22/5 đến tối 25/5/2023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</si>
  <si>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t>LỊCH QUAY PHIM THÁNG 05/2023</t>
  </si>
  <si>
    <r>
      <rPr>
        <sz val="10"/>
        <color indexed="40"/>
        <rFont val="Times New Roman"/>
        <family val="1"/>
      </rPr>
      <t>* 24-26/5 (6 buổi):</t>
    </r>
    <r>
      <rPr>
        <sz val="10"/>
        <rFont val="Times New Roman"/>
        <family val="1"/>
      </rPr>
      <t xml:space="preserve"> SV tự nghiên cứu tài liệu, bài giảng và clip của GV, trao đổi offline.
</t>
    </r>
    <r>
      <rPr>
        <sz val="10"/>
        <color rgb="FFFF0000"/>
        <rFont val="Times New Roman"/>
        <family val="1"/>
      </rPr>
      <t>* Sáng 28/5/2023</t>
    </r>
    <r>
      <rPr>
        <sz val="10"/>
        <rFont val="Times New Roman"/>
        <family val="1"/>
      </rPr>
      <t xml:space="preserve">: GV hướng dẫn thực hành online qua Google Meet.
</t>
    </r>
    <r>
      <rPr>
        <sz val="10"/>
        <color rgb="FFFF0000"/>
        <rFont val="Times New Roman"/>
        <family val="1"/>
      </rPr>
      <t>* 28/5-02/6/2023</t>
    </r>
    <r>
      <rPr>
        <sz val="10"/>
        <rFont val="Times New Roman"/>
        <family val="1"/>
      </rPr>
      <t xml:space="preserve">: SV làm 1 bài cá nhân (chiếm 30% trọng số) và 1 bài tiểu luận để trả lời vấn đáp (chiếm 70% trọng số)
</t>
    </r>
    <r>
      <rPr>
        <sz val="10"/>
        <color rgb="FFFF0000"/>
        <rFont val="Times New Roman"/>
        <family val="1"/>
      </rPr>
      <t>* Tối 03/6 và sáng chiều 04/6/2023</t>
    </r>
    <r>
      <rPr>
        <sz val="10"/>
        <rFont val="Times New Roman"/>
        <family val="1"/>
      </rPr>
      <t xml:space="preserve">: SV thi vấn đáp.  </t>
    </r>
  </si>
  <si>
    <r>
      <t xml:space="preserve">Phương pháp tiếp cận 
khoa học
</t>
    </r>
    <r>
      <rPr>
        <sz val="12"/>
        <color rgb="FFFF0000"/>
        <rFont val="Times New Roman"/>
        <family val="1"/>
      </rPr>
      <t>Quay phim</t>
    </r>
  </si>
  <si>
    <r>
      <t xml:space="preserve">Quy hoạch đô thị
</t>
    </r>
    <r>
      <rPr>
        <sz val="12"/>
        <color rgb="FFFF0000"/>
        <rFont val="Times New Roman"/>
        <family val="1"/>
      </rPr>
      <t>Quay phim</t>
    </r>
  </si>
  <si>
    <r>
      <t xml:space="preserve">Thực hành quy hoạch
</t>
    </r>
    <r>
      <rPr>
        <sz val="12"/>
        <color rgb="FFFF0000"/>
        <rFont val="Times New Roman"/>
        <family val="1"/>
      </rPr>
      <t>Quay phim</t>
    </r>
  </si>
  <si>
    <r>
      <rPr>
        <sz val="10"/>
        <color rgb="FF00B0F0"/>
        <rFont val="Times New Roman"/>
        <family val="1"/>
      </rPr>
      <t xml:space="preserve"> * 20-21/5 (4 buổi)</t>
    </r>
    <r>
      <rPr>
        <sz val="10"/>
        <rFont val="Times New Roman"/>
        <family val="1"/>
      </rPr>
      <t xml:space="preserve">: SV tự nghiên cứu tài liệu, bài giảng và clip của GV, trao đổi offline.
* </t>
    </r>
    <r>
      <rPr>
        <sz val="10"/>
        <color rgb="FFFF0000"/>
        <rFont val="Times New Roman"/>
        <family val="1"/>
      </rPr>
      <t>Tối 22/5 đến tối 24/5/2023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</si>
  <si>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t xml:space="preserve">TS. Nguyễn Thùy Phương
</t>
    </r>
    <r>
      <rPr>
        <b/>
        <sz val="10"/>
        <color rgb="FFFF0000"/>
        <rFont val="Times New Roman"/>
        <family val="1"/>
      </rPr>
      <t>Hẹn quay phim 
sáng 17/5/2023 thứ tư, lúc 9g00</t>
    </r>
  </si>
  <si>
    <t xml:space="preserve">ThS. Nguyễn Tiến Nhật </t>
  </si>
  <si>
    <t xml:space="preserve">ThS. Trần Thị Ánh Tuyết </t>
  </si>
  <si>
    <r>
      <rPr>
        <sz val="10"/>
        <color indexed="40"/>
        <rFont val="Times New Roman"/>
        <family val="1"/>
      </rPr>
      <t>* 10-12/5 (6 buổi):</t>
    </r>
    <r>
      <rPr>
        <sz val="10"/>
        <rFont val="Times New Roman"/>
        <family val="1"/>
      </rPr>
      <t xml:space="preserve"> SV tự nghiên cứu tài liệu, bài giảng và clip của GV, trao đổi offline.
</t>
    </r>
    <r>
      <rPr>
        <sz val="10"/>
        <color rgb="FF00B050"/>
        <rFont val="Times New Roman"/>
        <family val="1"/>
      </rPr>
      <t xml:space="preserve">* </t>
    </r>
    <r>
      <rPr>
        <sz val="10"/>
        <color rgb="FFFF0000"/>
        <rFont val="Times New Roman"/>
        <family val="1"/>
      </rPr>
      <t>Tối 13/5, sáng chiều 14/5 và tối 15/5/2023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</si>
  <si>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t>*</t>
    </r>
    <r>
      <rPr>
        <sz val="10"/>
        <color rgb="FF00B0F0"/>
        <rFont val="Times New Roman"/>
        <family val="1"/>
      </rPr>
      <t xml:space="preserve"> 04-05/5 (4 buổi)</t>
    </r>
    <r>
      <rPr>
        <sz val="10"/>
        <rFont val="Times New Roman"/>
        <family val="1"/>
      </rPr>
      <t xml:space="preserve">: SV tự nghiên cứu tài liệu, bài giảng và clip của GV, trao đổi offline.
</t>
    </r>
    <r>
      <rPr>
        <sz val="10"/>
        <color rgb="FF00B050"/>
        <rFont val="Times New Roman"/>
        <family val="1"/>
      </rPr>
      <t xml:space="preserve">* </t>
    </r>
    <r>
      <rPr>
        <sz val="10"/>
        <color rgb="FFFF0000"/>
        <rFont val="Times New Roman"/>
        <family val="1"/>
      </rPr>
      <t>Tối 06/5 và sáng chiều 07/5/2023</t>
    </r>
    <r>
      <rPr>
        <sz val="10"/>
        <rFont val="Times New Roman"/>
        <family val="1"/>
      </rPr>
      <t>: Học online qua Google Meet và làm bài kiểm tra trên hệ thống Elearning của Viện.</t>
    </r>
  </si>
  <si>
    <r>
      <rPr>
        <sz val="10"/>
        <color indexed="40"/>
        <rFont val="Times New Roman"/>
        <family val="1"/>
      </rPr>
      <t>* 13-16/5 (8 buổi):</t>
    </r>
    <r>
      <rPr>
        <sz val="10"/>
        <rFont val="Times New Roman"/>
        <family val="1"/>
      </rPr>
      <t xml:space="preserve"> SV tự nghiên cứu tài liệu, bài giảng và clip của GV, trao đổi offline.
</t>
    </r>
    <r>
      <rPr>
        <sz val="10"/>
        <color rgb="FF00B050"/>
        <rFont val="Times New Roman"/>
        <family val="1"/>
      </rPr>
      <t xml:space="preserve">* Tối 05/6 đến tối 10/6 thay vì </t>
    </r>
    <r>
      <rPr>
        <sz val="10"/>
        <color rgb="FFFF0000"/>
        <rFont val="Times New Roman"/>
        <family val="1"/>
      </rPr>
      <t>Tối 17/5 đến tối 20/5 và sáng chiều 21/5/2023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</si>
  <si>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26-27/6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28/6 đến tối 30/6/2023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</si>
  <si>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22-24/6 (6 buổi):</t>
    </r>
    <r>
      <rPr>
        <sz val="10"/>
        <rFont val="Times New Roman"/>
        <family val="1"/>
      </rPr>
      <t xml:space="preserve"> SV tự nghiên cứu tài liệu, bài giảng và clip của GV, trao đổi offline.
</t>
    </r>
    <r>
      <rPr>
        <sz val="10"/>
        <color rgb="FFFF0000"/>
        <rFont val="Times New Roman"/>
        <family val="1"/>
      </rPr>
      <t>* Chiều tối 25/6, tối 26/6 và tối 27/6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</si>
  <si>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t>Quản lý môi trường đô thị 
và khu công nghiệp</t>
  </si>
  <si>
    <t>THÁNG 7/2023</t>
  </si>
  <si>
    <r>
      <t xml:space="preserve">TS. Lê Đình Huy </t>
    </r>
    <r>
      <rPr>
        <sz val="10"/>
        <color rgb="FFFF0000"/>
        <rFont val="Times New Roman"/>
        <family val="1"/>
      </rPr>
      <t>R</t>
    </r>
  </si>
  <si>
    <t>TS. Lê Đình Huy R</t>
  </si>
  <si>
    <r>
      <rPr>
        <sz val="10"/>
        <color indexed="40"/>
        <rFont val="Times New Roman"/>
        <family val="1"/>
      </rPr>
      <t>* 16-17/6 (4 buổi):</t>
    </r>
    <r>
      <rPr>
        <sz val="10"/>
        <rFont val="Times New Roman"/>
        <family val="1"/>
      </rPr>
      <t xml:space="preserve"> SV tự nghiên cứu tài liệu, bài giảng và clip của GV, trao đổi offline.
</t>
    </r>
    <r>
      <rPr>
        <sz val="10"/>
        <color rgb="FFFF0000"/>
        <rFont val="Times New Roman"/>
        <family val="1"/>
      </rPr>
      <t>* Chiều tối 18/6 và tối 19/6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</si>
  <si>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19-20/6 (4 buổi):</t>
    </r>
    <r>
      <rPr>
        <sz val="10"/>
        <rFont val="Times New Roman"/>
        <family val="1"/>
      </rPr>
      <t xml:space="preserve"> SV tự nghiên cứu tài liệu, bài giảng và clip của GV, trao đổi offline.
</t>
    </r>
    <r>
      <rPr>
        <sz val="10"/>
        <color rgb="FFFF0000"/>
        <rFont val="Times New Roman"/>
        <family val="1"/>
      </rPr>
      <t>* Tối 21/6 đến tối 23/6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</si>
  <si>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t>LỊCH QUAY PHIM THÁNG 06/2023</t>
  </si>
  <si>
    <t xml:space="preserve">TS. Lê Đình Huy </t>
  </si>
  <si>
    <r>
      <t xml:space="preserve">TS. Lê Đình Huy 
</t>
    </r>
    <r>
      <rPr>
        <b/>
        <sz val="10"/>
        <color rgb="FFFF0000"/>
        <rFont val="Times New Roman"/>
        <family val="1"/>
      </rPr>
      <t>Hẹn quay phim 
chiều 07/6/2023 thứ tư, lúc 14g00</t>
    </r>
  </si>
  <si>
    <t xml:space="preserve">Bản đồ học
</t>
  </si>
  <si>
    <t xml:space="preserve">TS. Nguyễn Văn Bình R
</t>
  </si>
  <si>
    <t>0346731744
0914239513</t>
  </si>
  <si>
    <r>
      <t xml:space="preserve">TS. Nguyễn Văn Bình
</t>
    </r>
    <r>
      <rPr>
        <b/>
        <sz val="10"/>
        <color rgb="FFFF0000"/>
        <rFont val="Times New Roman"/>
        <family val="1"/>
      </rPr>
      <t>Hẹn quay phim 
sáng 06/6/2023 thứ ba, lúc 9g00</t>
    </r>
  </si>
  <si>
    <t>PGS.TS. Nguyễn Đình Thi R</t>
  </si>
  <si>
    <t>Tháng 8
05,06/8</t>
  </si>
  <si>
    <r>
      <t xml:space="preserve">LỊCH GIẢNG ONLINE </t>
    </r>
    <r>
      <rPr>
        <b/>
        <sz val="14"/>
        <color indexed="10"/>
        <rFont val="Times New Roman"/>
        <family val="1"/>
      </rPr>
      <t>THÁNG 06/2023</t>
    </r>
  </si>
  <si>
    <t xml:space="preserve">PGS.TS. Nguyễn Đình Thi </t>
  </si>
  <si>
    <t xml:space="preserve">TS. Nguyễn Văn Bình 
</t>
  </si>
  <si>
    <t>TT. Huế, ngày 31 tháng 5 năm 2023</t>
  </si>
  <si>
    <t xml:space="preserve">Tháng 8
</t>
  </si>
  <si>
    <t>BRVT,
ĐNai,
TNinh</t>
  </si>
  <si>
    <t xml:space="preserve">Chân quay được: chiều thứ 2, sáng thứ 3, cả ngày thứ 4, cả ngày thứ 5 và sáng thứ 6 </t>
  </si>
  <si>
    <r>
      <t xml:space="preserve">PGS.TS. Nguyễn Đình Thi
</t>
    </r>
    <r>
      <rPr>
        <b/>
        <sz val="10"/>
        <color rgb="FFFF0000"/>
        <rFont val="Times New Roman"/>
        <family val="1"/>
      </rPr>
      <t>Hẹn quay phim 
sáng 08/6/2023 thứ năm, lúc 9g00</t>
    </r>
  </si>
  <si>
    <t xml:space="preserve">Bản đồ học
Chuyển sang tháng 7 (sau 07/7)
</t>
  </si>
  <si>
    <t>Thị trường bất động sản (đã quay 2021)</t>
  </si>
  <si>
    <r>
      <rPr>
        <sz val="10"/>
        <color rgb="FFFF0000"/>
        <rFont val="Times New Roman"/>
        <family val="1"/>
      </rPr>
      <t>0846412666</t>
    </r>
    <r>
      <rPr>
        <sz val="10"/>
        <color theme="1"/>
        <rFont val="Times New Roman"/>
        <family val="1"/>
      </rPr>
      <t xml:space="preserve">
0934753999</t>
    </r>
  </si>
  <si>
    <r>
      <t xml:space="preserve">* </t>
    </r>
    <r>
      <rPr>
        <sz val="10"/>
        <color rgb="FFFF0000"/>
        <rFont val="Times New Roman"/>
        <family val="1"/>
      </rPr>
      <t>Tối 22/4/2023</t>
    </r>
    <r>
      <rPr>
        <sz val="10"/>
        <rFont val="Times New Roman"/>
        <family val="1"/>
      </rPr>
      <t xml:space="preserve">: </t>
    </r>
    <r>
      <rPr>
        <sz val="10"/>
        <color rgb="FFFF0000"/>
        <rFont val="Times New Roman"/>
        <family val="1"/>
      </rPr>
      <t>Giảng viên hướng dẫn SV cách tiếp cận nghề Quản lý đất và hướng dẫn SV làm bài tiểu luận qua Google Meet.
* Sau 4-6 tuần: SV nộp tiểu luận về Viện ĐTM&amp;CNTT</t>
    </r>
  </si>
  <si>
    <r>
      <rPr>
        <sz val="10"/>
        <color indexed="40"/>
        <rFont val="Times New Roman"/>
        <family val="1"/>
      </rPr>
      <t>* 08-09/7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10/7 đến tối 12/7/2023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</si>
  <si>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16-17/7 (4 buổi):</t>
    </r>
    <r>
      <rPr>
        <sz val="10"/>
        <rFont val="Times New Roman"/>
        <family val="1"/>
      </rPr>
      <t xml:space="preserve"> SV tự nghiên cứu tài liệu, bài giảng và clip của GV, trao đổi offline.
* </t>
    </r>
    <r>
      <rPr>
        <sz val="10"/>
        <color rgb="FFFF0000"/>
        <rFont val="Times New Roman"/>
        <family val="1"/>
      </rPr>
      <t>Tối 18/7 đến tối 20/7/2023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</si>
  <si>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r>
      <rPr>
        <sz val="10"/>
        <color indexed="40"/>
        <rFont val="Times New Roman"/>
        <family val="1"/>
      </rPr>
      <t>* 30/6-01/7 (4 buổi):</t>
    </r>
    <r>
      <rPr>
        <sz val="10"/>
        <rFont val="Times New Roman"/>
        <family val="1"/>
      </rPr>
      <t xml:space="preserve"> SV tự nghiên cứu tài liệu, bài giảng và clip của GV, trao đổi offline.
</t>
    </r>
    <r>
      <rPr>
        <sz val="10"/>
        <color rgb="FFFF0000"/>
        <rFont val="Times New Roman"/>
        <family val="1"/>
      </rPr>
      <t>* Chiều tối 02/7, tối 03/7 và tối 04/7/2023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</si>
  <si>
    <t xml:space="preserve">* Tối 06-09/7/2023: Giảng viên hướng dẫn SV đi thực tế nghề Quản lý đất  và làm bài tiểu luận qua Google Meet.
* Sau 4-6 tuần: SV nộp tiểu luận về Viện ĐTM&amp;CNTT
</t>
  </si>
  <si>
    <t>THÁNG 8/2023</t>
  </si>
  <si>
    <t>Th.S Trương Đỗ Minh Phượng R</t>
  </si>
  <si>
    <t xml:space="preserve">TS Nguyễn Thị Hải, R
TS. Lê Ngọc Phương Quý
</t>
  </si>
  <si>
    <r>
      <t xml:space="preserve">LỊCH GIẢNG ONLINE </t>
    </r>
    <r>
      <rPr>
        <b/>
        <sz val="14"/>
        <color indexed="10"/>
        <rFont val="Times New Roman"/>
        <family val="1"/>
      </rPr>
      <t>THÁNG 07/2023</t>
    </r>
  </si>
  <si>
    <t>TT. Huế, ngày 15 tháng 6 năm 2023</t>
  </si>
  <si>
    <r>
      <t xml:space="preserve">Thực tế nghề Quản lý đất 
</t>
    </r>
    <r>
      <rPr>
        <sz val="12"/>
        <color rgb="FFFF0000"/>
        <rFont val="Times New Roman"/>
        <family val="1"/>
      </rPr>
      <t xml:space="preserve">(SV Làm tiểu luận lấy điểm KTHP)
Ko bài giảng, ko quay video. 
</t>
    </r>
    <r>
      <rPr>
        <sz val="12"/>
        <color theme="1"/>
        <rFont val="Times New Roman"/>
        <family val="1"/>
      </rPr>
      <t xml:space="preserve"> </t>
    </r>
  </si>
  <si>
    <t>TS.Nguyễn Thị Hải (đã dạy 2021) R</t>
  </si>
  <si>
    <r>
      <t xml:space="preserve">Bản đồ học 
</t>
    </r>
    <r>
      <rPr>
        <sz val="12"/>
        <color rgb="FFFF0000"/>
        <rFont val="Times New Roman"/>
        <family val="1"/>
      </rPr>
      <t>Trang học rồi, Lợi chưa học</t>
    </r>
    <r>
      <rPr>
        <sz val="12"/>
        <color theme="1"/>
        <rFont val="Times New Roman"/>
        <family val="1"/>
      </rPr>
      <t xml:space="preserve">
</t>
    </r>
  </si>
  <si>
    <r>
      <t xml:space="preserve">Tin học chuyên ngành quản lý đất đai
</t>
    </r>
    <r>
      <rPr>
        <sz val="12"/>
        <color rgb="FFFF0000"/>
        <rFont val="Times New Roman"/>
        <family val="1"/>
      </rPr>
      <t>Trang học rồi</t>
    </r>
    <r>
      <rPr>
        <sz val="12"/>
        <color theme="1"/>
        <rFont val="Times New Roman"/>
        <family val="1"/>
      </rPr>
      <t>, Lợi chưa học</t>
    </r>
  </si>
  <si>
    <r>
      <t xml:space="preserve">Hệ thống định vị toàn cầu (đã quay 2021)
</t>
    </r>
    <r>
      <rPr>
        <sz val="12"/>
        <color rgb="FFFF0000"/>
        <rFont val="Times New Roman"/>
        <family val="1"/>
      </rPr>
      <t>Trang học rồi</t>
    </r>
    <r>
      <rPr>
        <sz val="12"/>
        <color theme="1"/>
        <rFont val="Times New Roman"/>
        <family val="1"/>
      </rPr>
      <t>, Lợi chưa học</t>
    </r>
  </si>
  <si>
    <r>
      <t xml:space="preserve">Trắc địa thực hành  
 (học tập trung)  </t>
    </r>
    <r>
      <rPr>
        <sz val="12"/>
        <color rgb="FF00B0F0"/>
        <rFont val="Times New Roman"/>
        <family val="1"/>
      </rPr>
      <t xml:space="preserve"> Trang học rồi</t>
    </r>
    <r>
      <rPr>
        <sz val="12"/>
        <color rgb="FFFF0000"/>
        <rFont val="Times New Roman"/>
        <family val="1"/>
      </rPr>
      <t>, Lợi chưa học</t>
    </r>
  </si>
  <si>
    <r>
      <t xml:space="preserve">Thao tác nghề Quản lý đất
(học tập trung) </t>
    </r>
    <r>
      <rPr>
        <sz val="12"/>
        <color rgb="FF00B0F0"/>
        <rFont val="Times New Roman"/>
        <family val="1"/>
      </rPr>
      <t xml:space="preserve"> Trang học rồi</t>
    </r>
    <r>
      <rPr>
        <sz val="12"/>
        <color rgb="FFFF0000"/>
        <rFont val="Times New Roman"/>
        <family val="1"/>
      </rPr>
      <t>, Lợi chưa học</t>
    </r>
  </si>
  <si>
    <r>
      <t xml:space="preserve">Bản đồ địa chính </t>
    </r>
    <r>
      <rPr>
        <sz val="12"/>
        <color rgb="FFFF0000"/>
        <rFont val="Times New Roman"/>
        <family val="1"/>
      </rPr>
      <t>Trang học rồi, Lợi chưa học</t>
    </r>
  </si>
  <si>
    <r>
      <t>Hệ thống thông tin địa lý</t>
    </r>
    <r>
      <rPr>
        <sz val="12"/>
        <color rgb="FFFF0000"/>
        <rFont val="Times New Roman"/>
        <family val="1"/>
      </rPr>
      <t xml:space="preserve"> Trang học rồi</t>
    </r>
    <r>
      <rPr>
        <sz val="12"/>
        <color theme="1"/>
        <rFont val="Times New Roman"/>
        <family val="1"/>
      </rPr>
      <t xml:space="preserve">,  
</t>
    </r>
    <r>
      <rPr>
        <sz val="12"/>
        <color rgb="FFFF0000"/>
        <rFont val="Times New Roman"/>
        <family val="1"/>
      </rPr>
      <t>Lợi chưa học</t>
    </r>
  </si>
  <si>
    <t>0914696364
0961879954</t>
  </si>
  <si>
    <r>
      <rPr>
        <sz val="10"/>
        <color rgb="FFFF0000"/>
        <rFont val="Times New Roman"/>
        <family val="1"/>
      </rPr>
      <t>Nguyễn Đình Tiến R (đã dạy 2021)</t>
    </r>
    <r>
      <rPr>
        <sz val="10"/>
        <color theme="1"/>
        <rFont val="Times New Roman"/>
        <family val="1"/>
      </rPr>
      <t xml:space="preserve">
Nguyễn Ngọc  Thanh (năm trước thầy Nguyễn Đình Tiến dạy môn này nên năm nay mời lại ddeer khỏi quay film lại; ko mời Nguyễn Ngọc Thanh)</t>
    </r>
  </si>
  <si>
    <t xml:space="preserve">Thị trường bất động sản </t>
  </si>
  <si>
    <t xml:space="preserve">Tin học chuyên ngành quản lý đất đai
</t>
  </si>
  <si>
    <t xml:space="preserve">Bản đồ học 
</t>
  </si>
  <si>
    <t xml:space="preserve">Hệ thống định vị toàn cầu </t>
  </si>
  <si>
    <t xml:space="preserve">TS.Nguyễn Thị Hải </t>
  </si>
  <si>
    <t>Th.S Trương Đỗ Minh Phượng</t>
  </si>
  <si>
    <t xml:space="preserve">TS Nguyễn Thị Hải
TS. Lê Ngọc Phương Quý
</t>
  </si>
  <si>
    <t xml:space="preserve">Nguyễn Đình Tiến 
</t>
  </si>
  <si>
    <t xml:space="preserve">0846412666
</t>
  </si>
  <si>
    <t>BRVT,
TNinh</t>
  </si>
  <si>
    <r>
      <t xml:space="preserve">Thực tế nghề Quản lý đất 
</t>
    </r>
    <r>
      <rPr>
        <sz val="12"/>
        <color rgb="FFFF0000"/>
        <rFont val="Times New Roman"/>
        <family val="1"/>
      </rPr>
      <t>(SV làm tiểu luận lấy điểm KTHP, không làm bài kiểm tra)</t>
    </r>
    <r>
      <rPr>
        <sz val="12"/>
        <color theme="1"/>
        <rFont val="Times New Roman"/>
        <family val="1"/>
      </rPr>
      <t xml:space="preserve">
</t>
    </r>
  </si>
  <si>
    <t>* Tối 08-09/7/2023: Giảng viên hướng dẫn các nội dung thực tế nghề qua Google Meet.
* 10/7 đến 17/7/2023: SV đi thực tế tại các cơ quan chuyên môn về quản lý đất đai tại địa phương và trao đổi offline với giảng viên hướng dẫn.
* 30/7/2023: SV nộp tiểu luận về Viện ĐTM&amp;CNTT</t>
  </si>
  <si>
    <r>
      <rPr>
        <sz val="10"/>
        <color indexed="40"/>
        <rFont val="Times New Roman"/>
        <family val="1"/>
      </rPr>
      <t>* 30/6-01/7 (4 buổi):</t>
    </r>
    <r>
      <rPr>
        <sz val="10"/>
        <rFont val="Times New Roman"/>
        <family val="1"/>
      </rPr>
      <t xml:space="preserve"> SV tự nghiên cứu tài liệu, bài giảng và clip của GV, trao đổi offline.
</t>
    </r>
    <r>
      <rPr>
        <sz val="10"/>
        <color rgb="FFFF0000"/>
        <rFont val="Times New Roman"/>
        <family val="1"/>
      </rPr>
      <t>* Tối 28/7, tối 29/7 và chiều tối 30/7/2023</t>
    </r>
    <r>
      <rPr>
        <sz val="10"/>
        <rFont val="Times New Roman"/>
        <family val="1"/>
      </rPr>
      <t xml:space="preserve">: Học online qua Google Meet và làm bài kiểm tra trên hệ thống Elearning của Viện.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</si>
</sst>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color indexed="10"/>
      <name val="Times New Roman"/>
      <family val="1"/>
    </font>
    <font>
      <sz val="11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3333"/>
      <name val="Times New Roman"/>
      <family val="1"/>
    </font>
    <font>
      <i/>
      <sz val="12"/>
      <color rgb="FF000000"/>
      <name val="Times New Roman"/>
      <family val="1"/>
    </font>
    <font>
      <sz val="11"/>
      <color rgb="FF001A33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0"/>
      <color indexed="4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Arial"/>
      <family val="2"/>
      <scheme val="minor"/>
    </font>
    <font>
      <b/>
      <u/>
      <sz val="11"/>
      <color theme="1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sz val="14"/>
      <color indexed="10"/>
      <name val="Times New Roman"/>
      <family val="1"/>
    </font>
    <font>
      <sz val="11"/>
      <name val="Arial"/>
      <family val="2"/>
      <scheme val="minor"/>
    </font>
    <font>
      <sz val="11"/>
      <color rgb="FF001A33"/>
      <name val="Segoe UI"/>
      <family val="2"/>
    </font>
    <font>
      <sz val="12"/>
      <color rgb="FF00B050"/>
      <name val="Times New Roman"/>
      <family val="1"/>
    </font>
    <font>
      <sz val="10"/>
      <color rgb="FF00B050"/>
      <name val="Times New Roman"/>
      <family val="1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color rgb="FF00B0F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Times New Roman"/>
      <family val="1"/>
    </font>
    <font>
      <sz val="12"/>
      <color rgb="FF00B0F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indexed="64"/>
      </right>
      <top style="dotted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7">
    <xf numFmtId="0" fontId="0" fillId="0" borderId="0" xfId="0"/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14" fillId="0" borderId="5" xfId="0" applyFont="1" applyBorder="1"/>
    <xf numFmtId="0" fontId="2" fillId="0" borderId="5" xfId="0" applyFont="1" applyBorder="1" applyAlignment="1">
      <alignment wrapText="1"/>
    </xf>
    <xf numFmtId="0" fontId="15" fillId="0" borderId="5" xfId="0" applyFont="1" applyBorder="1"/>
    <xf numFmtId="49" fontId="17" fillId="0" borderId="0" xfId="0" applyNumberFormat="1" applyFont="1"/>
    <xf numFmtId="0" fontId="17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49" fontId="7" fillId="0" borderId="4" xfId="0" quotePrefix="1" applyNumberFormat="1" applyFont="1" applyBorder="1" applyAlignment="1">
      <alignment horizontal="center" vertical="top"/>
    </xf>
    <xf numFmtId="0" fontId="13" fillId="0" borderId="7" xfId="0" applyFont="1" applyBorder="1" applyAlignment="1">
      <alignment vertical="top"/>
    </xf>
    <xf numFmtId="0" fontId="16" fillId="0" borderId="4" xfId="0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0" fontId="16" fillId="0" borderId="7" xfId="0" applyFont="1" applyBorder="1" applyAlignment="1">
      <alignment vertical="top"/>
    </xf>
    <xf numFmtId="0" fontId="23" fillId="0" borderId="4" xfId="0" applyFont="1" applyBorder="1" applyAlignment="1">
      <alignment vertical="top"/>
    </xf>
    <xf numFmtId="49" fontId="7" fillId="0" borderId="4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24" fillId="0" borderId="4" xfId="0" applyFont="1" applyBorder="1" applyAlignment="1">
      <alignment vertical="top"/>
    </xf>
    <xf numFmtId="0" fontId="7" fillId="0" borderId="3" xfId="0" applyFont="1" applyBorder="1" applyAlignment="1">
      <alignment horizontal="left" vertical="top" wrapText="1"/>
    </xf>
    <xf numFmtId="49" fontId="16" fillId="0" borderId="0" xfId="0" applyNumberFormat="1" applyFont="1"/>
    <xf numFmtId="0" fontId="10" fillId="0" borderId="0" xfId="0" applyFont="1"/>
    <xf numFmtId="0" fontId="26" fillId="0" borderId="0" xfId="0" applyFont="1"/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27" fillId="0" borderId="0" xfId="0" applyFont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9" fontId="14" fillId="0" borderId="0" xfId="0" applyNumberFormat="1" applyFont="1"/>
    <xf numFmtId="0" fontId="28" fillId="0" borderId="4" xfId="0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1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30" fillId="0" borderId="0" xfId="0" applyFont="1"/>
    <xf numFmtId="0" fontId="6" fillId="0" borderId="0" xfId="0" applyFont="1"/>
    <xf numFmtId="0" fontId="30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left"/>
    </xf>
    <xf numFmtId="0" fontId="2" fillId="0" borderId="0" xfId="0" applyFont="1" applyAlignment="1">
      <alignment horizontal="center" vertical="top"/>
    </xf>
    <xf numFmtId="0" fontId="31" fillId="0" borderId="0" xfId="0" applyFont="1" applyAlignment="1">
      <alignment vertical="top"/>
    </xf>
    <xf numFmtId="0" fontId="5" fillId="0" borderId="0" xfId="0" applyFont="1"/>
    <xf numFmtId="0" fontId="31" fillId="0" borderId="0" xfId="0" applyFont="1"/>
    <xf numFmtId="0" fontId="31" fillId="0" borderId="0" xfId="0" quotePrefix="1" applyFont="1"/>
    <xf numFmtId="0" fontId="9" fillId="0" borderId="4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3" fillId="0" borderId="4" xfId="0" applyFont="1" applyBorder="1" applyAlignment="1">
      <alignment vertical="top" wrapText="1"/>
    </xf>
    <xf numFmtId="0" fontId="0" fillId="0" borderId="0" xfId="0" applyAlignment="1">
      <alignment vertical="top"/>
    </xf>
    <xf numFmtId="0" fontId="31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/>
    </xf>
    <xf numFmtId="0" fontId="9" fillId="0" borderId="5" xfId="0" applyFont="1" applyBorder="1" applyAlignment="1">
      <alignment horizontal="left" vertical="top" wrapText="1"/>
    </xf>
    <xf numFmtId="49" fontId="9" fillId="0" borderId="5" xfId="0" quotePrefix="1" applyNumberFormat="1" applyFont="1" applyBorder="1" applyAlignment="1">
      <alignment horizontal="center" vertical="top"/>
    </xf>
    <xf numFmtId="0" fontId="23" fillId="0" borderId="5" xfId="0" applyFont="1" applyBorder="1" applyAlignment="1">
      <alignment vertical="top" wrapText="1"/>
    </xf>
    <xf numFmtId="0" fontId="23" fillId="0" borderId="5" xfId="0" applyFont="1" applyBorder="1" applyAlignment="1">
      <alignment horizontal="left" vertical="top" wrapText="1"/>
    </xf>
    <xf numFmtId="49" fontId="9" fillId="0" borderId="5" xfId="0" applyNumberFormat="1" applyFont="1" applyBorder="1" applyAlignment="1">
      <alignment horizontal="center" vertical="top"/>
    </xf>
    <xf numFmtId="0" fontId="23" fillId="0" borderId="5" xfId="0" applyFont="1" applyBorder="1" applyAlignment="1">
      <alignment vertical="top"/>
    </xf>
    <xf numFmtId="0" fontId="0" fillId="0" borderId="5" xfId="0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5" fillId="0" borderId="5" xfId="1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3" fillId="0" borderId="0" xfId="0" applyFont="1"/>
    <xf numFmtId="0" fontId="39" fillId="0" borderId="0" xfId="0" applyFont="1"/>
    <xf numFmtId="0" fontId="9" fillId="0" borderId="0" xfId="0" applyFont="1"/>
    <xf numFmtId="0" fontId="40" fillId="0" borderId="0" xfId="0" applyFont="1" applyAlignment="1">
      <alignment vertical="center"/>
    </xf>
    <xf numFmtId="0" fontId="37" fillId="0" borderId="0" xfId="0" applyFont="1"/>
    <xf numFmtId="0" fontId="7" fillId="0" borderId="5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4" fillId="0" borderId="12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/>
    <xf numFmtId="0" fontId="2" fillId="0" borderId="5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5" fillId="0" borderId="16" xfId="1" applyFont="1" applyBorder="1" applyAlignment="1">
      <alignment vertical="top" wrapText="1"/>
    </xf>
    <xf numFmtId="0" fontId="14" fillId="2" borderId="3" xfId="0" applyFont="1" applyFill="1" applyBorder="1" applyAlignment="1">
      <alignment horizontal="center" vertical="top"/>
    </xf>
    <xf numFmtId="0" fontId="14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left" vertical="top"/>
    </xf>
    <xf numFmtId="49" fontId="7" fillId="2" borderId="4" xfId="0" quotePrefix="1" applyNumberFormat="1" applyFont="1" applyFill="1" applyBorder="1" applyAlignment="1">
      <alignment horizontal="center" vertical="top"/>
    </xf>
    <xf numFmtId="0" fontId="13" fillId="2" borderId="7" xfId="0" applyFont="1" applyFill="1" applyBorder="1" applyAlignment="1">
      <alignment vertical="top"/>
    </xf>
    <xf numFmtId="0" fontId="14" fillId="2" borderId="5" xfId="0" applyFont="1" applyFill="1" applyBorder="1"/>
    <xf numFmtId="0" fontId="14" fillId="2" borderId="0" xfId="0" applyFont="1" applyFill="1"/>
    <xf numFmtId="0" fontId="4" fillId="2" borderId="17" xfId="1" applyFont="1" applyFill="1" applyBorder="1" applyAlignment="1">
      <alignment vertical="top" wrapText="1"/>
    </xf>
    <xf numFmtId="20" fontId="43" fillId="0" borderId="0" xfId="0" applyNumberFormat="1" applyFont="1" applyAlignment="1">
      <alignment horizontal="left" vertical="center"/>
    </xf>
    <xf numFmtId="0" fontId="43" fillId="0" borderId="0" xfId="0" applyFont="1"/>
    <xf numFmtId="0" fontId="44" fillId="0" borderId="0" xfId="0" applyFont="1" applyAlignment="1">
      <alignment horizontal="left" vertical="center" indent="1"/>
    </xf>
    <xf numFmtId="0" fontId="43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 indent="1"/>
    </xf>
    <xf numFmtId="0" fontId="9" fillId="3" borderId="5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left" vertical="top" wrapText="1"/>
    </xf>
    <xf numFmtId="49" fontId="9" fillId="3" borderId="5" xfId="0" quotePrefix="1" applyNumberFormat="1" applyFont="1" applyFill="1" applyBorder="1" applyAlignment="1">
      <alignment horizontal="center" vertical="top"/>
    </xf>
    <xf numFmtId="0" fontId="31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31" fillId="3" borderId="5" xfId="0" applyFont="1" applyFill="1" applyBorder="1" applyAlignment="1">
      <alignment horizontal="center" vertical="top" wrapText="1"/>
    </xf>
    <xf numFmtId="0" fontId="23" fillId="3" borderId="5" xfId="0" applyFont="1" applyFill="1" applyBorder="1" applyAlignment="1">
      <alignment vertical="top"/>
    </xf>
    <xf numFmtId="0" fontId="23" fillId="2" borderId="4" xfId="0" applyFont="1" applyFill="1" applyBorder="1" applyAlignment="1">
      <alignment vertical="top"/>
    </xf>
    <xf numFmtId="49" fontId="7" fillId="2" borderId="4" xfId="0" applyNumberFormat="1" applyFont="1" applyFill="1" applyBorder="1" applyAlignment="1">
      <alignment horizontal="center" vertical="top"/>
    </xf>
    <xf numFmtId="0" fontId="23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4" fillId="0" borderId="19" xfId="0" applyFont="1" applyBorder="1" applyAlignment="1">
      <alignment horizontal="center" vertical="top"/>
    </xf>
    <xf numFmtId="0" fontId="10" fillId="4" borderId="20" xfId="0" applyFont="1" applyFill="1" applyBorder="1" applyAlignment="1">
      <alignment horizont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10" fillId="5" borderId="20" xfId="0" applyFont="1" applyFill="1" applyBorder="1" applyAlignment="1">
      <alignment vertical="top" wrapText="1"/>
    </xf>
    <xf numFmtId="0" fontId="6" fillId="5" borderId="21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7" fillId="5" borderId="20" xfId="0" applyFont="1" applyFill="1" applyBorder="1" applyAlignment="1">
      <alignment horizontal="center" vertical="top" wrapText="1"/>
    </xf>
    <xf numFmtId="0" fontId="39" fillId="0" borderId="0" xfId="0" applyFont="1" applyAlignment="1">
      <alignment vertical="top"/>
    </xf>
    <xf numFmtId="0" fontId="33" fillId="0" borderId="0" xfId="0" applyFont="1" applyAlignment="1">
      <alignment vertical="top"/>
    </xf>
    <xf numFmtId="49" fontId="7" fillId="0" borderId="4" xfId="0" applyNumberFormat="1" applyFont="1" applyBorder="1" applyAlignment="1">
      <alignment horizontal="center" vertical="top" wrapText="1"/>
    </xf>
    <xf numFmtId="0" fontId="31" fillId="5" borderId="5" xfId="0" applyFont="1" applyFill="1" applyBorder="1" applyAlignment="1">
      <alignment horizontal="center" vertical="top" wrapText="1"/>
    </xf>
    <xf numFmtId="0" fontId="31" fillId="5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23" fillId="0" borderId="0" xfId="0" applyFont="1" applyAlignment="1">
      <alignment vertical="top" wrapText="1"/>
    </xf>
    <xf numFmtId="0" fontId="9" fillId="0" borderId="4" xfId="0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13" fillId="5" borderId="20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13" fillId="5" borderId="22" xfId="0" applyFont="1" applyFill="1" applyBorder="1" applyAlignment="1">
      <alignment horizontal="center" vertical="top" wrapText="1"/>
    </xf>
    <xf numFmtId="0" fontId="10" fillId="5" borderId="22" xfId="0" applyFont="1" applyFill="1" applyBorder="1" applyAlignment="1">
      <alignment vertical="top" wrapText="1"/>
    </xf>
    <xf numFmtId="0" fontId="13" fillId="5" borderId="5" xfId="0" applyFont="1" applyFill="1" applyBorder="1" applyAlignment="1">
      <alignment horizontal="center" vertical="top" wrapText="1"/>
    </xf>
    <xf numFmtId="0" fontId="47" fillId="5" borderId="5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48" fillId="5" borderId="5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9" fillId="3" borderId="4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vertical="top"/>
    </xf>
    <xf numFmtId="0" fontId="23" fillId="0" borderId="5" xfId="0" applyFont="1" applyBorder="1" applyAlignment="1">
      <alignment horizontal="center" vertical="top"/>
    </xf>
    <xf numFmtId="0" fontId="9" fillId="6" borderId="4" xfId="0" applyFont="1" applyFill="1" applyBorder="1" applyAlignment="1">
      <alignment horizontal="left" vertical="top"/>
    </xf>
    <xf numFmtId="0" fontId="6" fillId="5" borderId="23" xfId="0" applyFont="1" applyFill="1" applyBorder="1" applyAlignment="1">
      <alignment horizontal="center" vertical="top" wrapText="1"/>
    </xf>
    <xf numFmtId="0" fontId="47" fillId="5" borderId="16" xfId="0" applyFont="1" applyFill="1" applyBorder="1" applyAlignment="1">
      <alignment horizontal="center" vertical="top" wrapText="1"/>
    </xf>
    <xf numFmtId="0" fontId="6" fillId="5" borderId="24" xfId="0" applyFont="1" applyFill="1" applyBorder="1" applyAlignment="1">
      <alignment horizontal="center" vertical="top" wrapText="1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46" fillId="0" borderId="0" xfId="0" applyFont="1"/>
    <xf numFmtId="0" fontId="7" fillId="0" borderId="25" xfId="0" applyFont="1" applyBorder="1" applyAlignment="1">
      <alignment horizontal="left" vertical="top"/>
    </xf>
    <xf numFmtId="49" fontId="7" fillId="0" borderId="18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/>
    </xf>
    <xf numFmtId="0" fontId="5" fillId="3" borderId="5" xfId="1" applyFont="1" applyFill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13" fillId="5" borderId="10" xfId="0" applyFont="1" applyFill="1" applyBorder="1" applyAlignment="1">
      <alignment horizontal="center" vertical="top" wrapText="1"/>
    </xf>
    <xf numFmtId="0" fontId="13" fillId="5" borderId="27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54" fillId="0" borderId="0" xfId="0" applyFont="1"/>
    <xf numFmtId="0" fontId="7" fillId="0" borderId="25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0" fontId="45" fillId="0" borderId="0" xfId="0" applyFont="1" applyAlignment="1">
      <alignment horizontal="left" vertical="center" indent="1"/>
    </xf>
    <xf numFmtId="0" fontId="16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49" fontId="7" fillId="0" borderId="2" xfId="0" quotePrefix="1" applyNumberFormat="1" applyFont="1" applyBorder="1" applyAlignment="1">
      <alignment horizontal="center" vertical="top" wrapText="1"/>
    </xf>
    <xf numFmtId="49" fontId="8" fillId="0" borderId="4" xfId="0" quotePrefix="1" applyNumberFormat="1" applyFont="1" applyBorder="1" applyAlignment="1">
      <alignment horizontal="center" vertical="top"/>
    </xf>
    <xf numFmtId="0" fontId="14" fillId="0" borderId="29" xfId="0" applyFont="1" applyBorder="1" applyAlignment="1">
      <alignment vertical="top"/>
    </xf>
    <xf numFmtId="0" fontId="7" fillId="0" borderId="7" xfId="0" applyFont="1" applyBorder="1" applyAlignment="1">
      <alignment horizontal="center" vertical="top"/>
    </xf>
    <xf numFmtId="0" fontId="14" fillId="2" borderId="19" xfId="0" applyFont="1" applyFill="1" applyBorder="1" applyAlignment="1">
      <alignment horizontal="center" vertical="top"/>
    </xf>
    <xf numFmtId="0" fontId="8" fillId="0" borderId="5" xfId="0" applyFont="1" applyBorder="1" applyAlignment="1">
      <alignment wrapText="1"/>
    </xf>
    <xf numFmtId="0" fontId="7" fillId="0" borderId="30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center" vertical="top"/>
    </xf>
    <xf numFmtId="0" fontId="9" fillId="3" borderId="4" xfId="0" applyFont="1" applyFill="1" applyBorder="1" applyAlignment="1">
      <alignment vertical="top"/>
    </xf>
    <xf numFmtId="0" fontId="9" fillId="3" borderId="4" xfId="0" applyFont="1" applyFill="1" applyBorder="1" applyAlignment="1">
      <alignment vertical="top" wrapText="1"/>
    </xf>
    <xf numFmtId="0" fontId="28" fillId="3" borderId="4" xfId="0" applyFont="1" applyFill="1" applyBorder="1" applyAlignment="1">
      <alignment vertical="top" wrapText="1"/>
    </xf>
    <xf numFmtId="49" fontId="8" fillId="0" borderId="4" xfId="0" quotePrefix="1" applyNumberFormat="1" applyFont="1" applyBorder="1" applyAlignment="1">
      <alignment horizontal="center" vertical="top" wrapText="1"/>
    </xf>
    <xf numFmtId="49" fontId="7" fillId="0" borderId="4" xfId="0" quotePrefix="1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4" fillId="0" borderId="0" xfId="0" applyFont="1"/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37" fillId="0" borderId="0" xfId="0" applyFont="1" applyAlignment="1">
      <alignment horizontal="center"/>
    </xf>
    <xf numFmtId="0" fontId="8" fillId="0" borderId="5" xfId="0" applyFont="1" applyBorder="1" applyAlignment="1">
      <alignment vertical="top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80</xdr:row>
      <xdr:rowOff>0</xdr:rowOff>
    </xdr:from>
    <xdr:to>
      <xdr:col>1</xdr:col>
      <xdr:colOff>304800</xdr:colOff>
      <xdr:row>81</xdr:row>
      <xdr:rowOff>142875</xdr:rowOff>
    </xdr:to>
    <xdr:sp macro="" textlink="">
      <xdr:nvSpPr>
        <xdr:cNvPr id="2050" name="AutoShape 2" descr="blob:file:///e2bd1788-4daf-498f-8c4d-c0f4fe27fcfd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708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49"/>
  <sheetViews>
    <sheetView topLeftCell="B32" zoomScale="85" zoomScaleNormal="85" workbookViewId="0">
      <selection activeCell="L35" sqref="L35:L39"/>
    </sheetView>
  </sheetViews>
  <sheetFormatPr defaultColWidth="12.5703125" defaultRowHeight="15.75" customHeight="1" x14ac:dyDescent="0.2"/>
  <cols>
    <col min="1" max="1" width="5.42578125" style="9" customWidth="1"/>
    <col min="2" max="2" width="10.42578125" style="9" customWidth="1"/>
    <col min="3" max="3" width="45.85546875" style="9" customWidth="1"/>
    <col min="4" max="4" width="5.28515625" style="9" customWidth="1"/>
    <col min="5" max="5" width="12.5703125" style="9"/>
    <col min="6" max="6" width="6.28515625" style="9" customWidth="1"/>
    <col min="7" max="7" width="10.42578125" style="9" customWidth="1"/>
    <col min="8" max="8" width="45" style="9" customWidth="1"/>
    <col min="9" max="9" width="12.5703125" style="9"/>
    <col min="10" max="10" width="10.28515625" style="9" customWidth="1"/>
    <col min="11" max="11" width="30.28515625" style="44" customWidth="1"/>
    <col min="12" max="12" width="16.42578125" style="45" customWidth="1"/>
    <col min="13" max="13" width="14.5703125" style="9" customWidth="1"/>
    <col min="14" max="16384" width="12.5703125" style="9"/>
  </cols>
  <sheetData>
    <row r="1" spans="1:29" ht="15.75" customHeight="1" x14ac:dyDescent="0.25">
      <c r="A1" s="222" t="s">
        <v>0</v>
      </c>
      <c r="B1" s="220"/>
      <c r="C1" s="220"/>
      <c r="D1" s="220"/>
      <c r="E1" s="223" t="s">
        <v>1</v>
      </c>
      <c r="F1" s="223"/>
      <c r="G1" s="223"/>
      <c r="H1" s="223"/>
      <c r="I1" s="220"/>
      <c r="J1" s="220"/>
      <c r="K1" s="220"/>
      <c r="L1" s="7"/>
      <c r="M1" s="8"/>
    </row>
    <row r="2" spans="1:29" ht="15.75" customHeight="1" x14ac:dyDescent="0.2">
      <c r="A2" s="223" t="s">
        <v>2</v>
      </c>
      <c r="B2" s="220"/>
      <c r="C2" s="220"/>
      <c r="D2" s="220"/>
      <c r="E2" s="224" t="s">
        <v>3</v>
      </c>
      <c r="F2" s="224"/>
      <c r="G2" s="224"/>
      <c r="H2" s="224"/>
      <c r="I2" s="220"/>
      <c r="J2" s="220"/>
      <c r="K2" s="220"/>
      <c r="L2" s="7"/>
      <c r="M2" s="8"/>
    </row>
    <row r="3" spans="1:29" ht="15.75" customHeight="1" x14ac:dyDescent="0.25">
      <c r="A3" s="223" t="s">
        <v>4</v>
      </c>
      <c r="B3" s="220"/>
      <c r="C3" s="220"/>
      <c r="D3" s="220"/>
      <c r="E3" s="10"/>
      <c r="F3" s="10"/>
      <c r="G3" s="10"/>
      <c r="H3" s="10"/>
      <c r="I3" s="11"/>
      <c r="J3" s="11"/>
      <c r="K3" s="48"/>
      <c r="L3" s="13"/>
      <c r="M3" s="12"/>
    </row>
    <row r="4" spans="1:29" ht="15.75" customHeight="1" x14ac:dyDescent="0.25">
      <c r="A4" s="225" t="s">
        <v>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14"/>
    </row>
    <row r="5" spans="1:29" ht="15.75" customHeight="1" x14ac:dyDescent="0.3">
      <c r="A5" s="226" t="s">
        <v>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15"/>
    </row>
    <row r="6" spans="1:29" ht="15.75" customHeigh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49"/>
      <c r="L6" s="17"/>
      <c r="M6" s="15"/>
    </row>
    <row r="7" spans="1:29" ht="42.75" x14ac:dyDescent="0.2">
      <c r="A7" s="18" t="s">
        <v>7</v>
      </c>
      <c r="B7" s="19" t="s">
        <v>8</v>
      </c>
      <c r="C7" s="19" t="s">
        <v>9</v>
      </c>
      <c r="D7" s="19" t="s">
        <v>10</v>
      </c>
      <c r="E7" s="19" t="s">
        <v>11</v>
      </c>
      <c r="F7" s="2" t="s">
        <v>79</v>
      </c>
      <c r="G7" s="1" t="s">
        <v>80</v>
      </c>
      <c r="H7" s="2" t="s">
        <v>81</v>
      </c>
      <c r="I7" s="19" t="s">
        <v>12</v>
      </c>
      <c r="J7" s="19" t="s">
        <v>13</v>
      </c>
      <c r="K7" s="50" t="s">
        <v>14</v>
      </c>
      <c r="L7" s="20" t="s">
        <v>15</v>
      </c>
      <c r="M7" s="21" t="s">
        <v>16</v>
      </c>
      <c r="N7" s="217" t="s">
        <v>89</v>
      </c>
      <c r="O7" s="218"/>
      <c r="P7" s="218"/>
      <c r="Q7" s="219"/>
      <c r="R7" s="5" t="s">
        <v>88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29" s="112" customFormat="1" ht="22.5" customHeight="1" x14ac:dyDescent="0.2">
      <c r="A8" s="104"/>
      <c r="B8" s="105"/>
      <c r="C8" s="106"/>
      <c r="D8" s="107"/>
      <c r="E8" s="107"/>
      <c r="F8" s="107"/>
      <c r="G8" s="107"/>
      <c r="H8" s="113" t="s">
        <v>140</v>
      </c>
      <c r="I8" s="107"/>
      <c r="J8" s="107"/>
      <c r="K8" s="108"/>
      <c r="L8" s="109"/>
      <c r="M8" s="110"/>
      <c r="N8" s="111"/>
      <c r="O8" s="111"/>
      <c r="P8" s="111"/>
      <c r="Q8" s="111"/>
      <c r="R8" s="111"/>
    </row>
    <row r="9" spans="1:29" ht="69" customHeight="1" x14ac:dyDescent="0.2">
      <c r="A9" s="23">
        <v>1</v>
      </c>
      <c r="B9" s="24" t="s">
        <v>17</v>
      </c>
      <c r="C9" s="25" t="s">
        <v>18</v>
      </c>
      <c r="D9" s="26">
        <v>2</v>
      </c>
      <c r="E9" s="26" t="s">
        <v>19</v>
      </c>
      <c r="F9" s="26"/>
      <c r="G9" s="26"/>
      <c r="H9" s="47" t="s">
        <v>90</v>
      </c>
      <c r="I9" s="26">
        <f>D9*2</f>
        <v>4</v>
      </c>
      <c r="J9" s="26">
        <v>3</v>
      </c>
      <c r="K9" s="51" t="s">
        <v>91</v>
      </c>
      <c r="L9" s="27" t="s">
        <v>20</v>
      </c>
      <c r="M9" s="28" t="s">
        <v>21</v>
      </c>
      <c r="N9" s="3" t="s">
        <v>86</v>
      </c>
      <c r="O9" s="3" t="s">
        <v>85</v>
      </c>
      <c r="P9" s="3" t="s">
        <v>87</v>
      </c>
      <c r="Q9" s="3" t="s">
        <v>84</v>
      </c>
      <c r="R9" s="6"/>
    </row>
    <row r="10" spans="1:29" ht="70.5" customHeight="1" x14ac:dyDescent="0.2">
      <c r="A10" s="23">
        <v>2</v>
      </c>
      <c r="B10" s="24" t="s">
        <v>26</v>
      </c>
      <c r="C10" s="70" t="s">
        <v>110</v>
      </c>
      <c r="D10" s="26">
        <v>4</v>
      </c>
      <c r="E10" s="26" t="s">
        <v>19</v>
      </c>
      <c r="F10" s="26"/>
      <c r="G10" s="26"/>
      <c r="H10" s="47" t="s">
        <v>100</v>
      </c>
      <c r="I10" s="26">
        <f>D10*2</f>
        <v>8</v>
      </c>
      <c r="J10" s="26">
        <v>6</v>
      </c>
      <c r="K10" s="51" t="s">
        <v>108</v>
      </c>
      <c r="L10" s="33" t="s">
        <v>107</v>
      </c>
      <c r="M10" s="28"/>
      <c r="N10" s="4"/>
      <c r="O10" s="4"/>
      <c r="P10" s="4"/>
      <c r="Q10" s="4"/>
      <c r="R10" s="4"/>
    </row>
    <row r="11" spans="1:29" ht="66.75" customHeight="1" x14ac:dyDescent="0.2">
      <c r="A11" s="23">
        <v>3</v>
      </c>
      <c r="B11" s="24" t="s">
        <v>17</v>
      </c>
      <c r="C11" s="65" t="s">
        <v>105</v>
      </c>
      <c r="D11" s="29">
        <v>3</v>
      </c>
      <c r="E11" s="26" t="s">
        <v>19</v>
      </c>
      <c r="F11" s="26"/>
      <c r="G11" s="26"/>
      <c r="H11" s="47" t="s">
        <v>101</v>
      </c>
      <c r="I11" s="26">
        <f t="shared" ref="I11:I43" si="0">D11*2</f>
        <v>6</v>
      </c>
      <c r="J11" s="29">
        <v>4</v>
      </c>
      <c r="K11" s="52" t="s">
        <v>106</v>
      </c>
      <c r="L11" s="30" t="s">
        <v>61</v>
      </c>
      <c r="M11" s="31"/>
      <c r="N11" s="4"/>
      <c r="O11" s="4"/>
      <c r="P11" s="4"/>
      <c r="Q11" s="4"/>
      <c r="R11" s="4"/>
    </row>
    <row r="12" spans="1:29" ht="68.25" customHeight="1" x14ac:dyDescent="0.2">
      <c r="A12" s="23">
        <v>4</v>
      </c>
      <c r="B12" s="24" t="s">
        <v>26</v>
      </c>
      <c r="C12" s="70" t="s">
        <v>161</v>
      </c>
      <c r="D12" s="26">
        <v>2</v>
      </c>
      <c r="E12" s="26" t="s">
        <v>19</v>
      </c>
      <c r="F12" s="26"/>
      <c r="G12" s="26"/>
      <c r="H12" s="47" t="s">
        <v>112</v>
      </c>
      <c r="I12" s="26">
        <f>D12*2</f>
        <v>4</v>
      </c>
      <c r="J12" s="26">
        <v>3</v>
      </c>
      <c r="K12" s="51" t="s">
        <v>113</v>
      </c>
      <c r="L12" s="27" t="s">
        <v>30</v>
      </c>
      <c r="M12" s="28" t="s">
        <v>21</v>
      </c>
      <c r="N12" s="4"/>
      <c r="O12" s="4"/>
      <c r="P12" s="4"/>
      <c r="Q12" s="4"/>
      <c r="R12" s="4"/>
    </row>
    <row r="13" spans="1:29" ht="69" customHeight="1" x14ac:dyDescent="0.2">
      <c r="A13" s="23">
        <v>5</v>
      </c>
      <c r="B13" s="24" t="s">
        <v>26</v>
      </c>
      <c r="C13" s="70" t="s">
        <v>162</v>
      </c>
      <c r="D13" s="26">
        <v>2</v>
      </c>
      <c r="E13" s="26" t="s">
        <v>19</v>
      </c>
      <c r="F13" s="26"/>
      <c r="G13" s="26"/>
      <c r="H13" s="47" t="s">
        <v>111</v>
      </c>
      <c r="I13" s="26">
        <f t="shared" si="0"/>
        <v>4</v>
      </c>
      <c r="J13" s="26">
        <v>3</v>
      </c>
      <c r="K13" s="51" t="s">
        <v>115</v>
      </c>
      <c r="L13" s="33" t="s">
        <v>114</v>
      </c>
      <c r="M13" s="28"/>
      <c r="N13" s="4"/>
      <c r="O13" s="4"/>
      <c r="P13" s="4"/>
      <c r="Q13" s="4"/>
      <c r="R13" s="4"/>
    </row>
    <row r="14" spans="1:29" ht="69.75" customHeight="1" x14ac:dyDescent="0.2">
      <c r="A14" s="23">
        <v>6</v>
      </c>
      <c r="B14" s="24" t="s">
        <v>17</v>
      </c>
      <c r="C14" s="65" t="s">
        <v>163</v>
      </c>
      <c r="D14" s="26">
        <v>4</v>
      </c>
      <c r="E14" s="26" t="s">
        <v>19</v>
      </c>
      <c r="F14" s="26"/>
      <c r="G14" s="26"/>
      <c r="H14" s="47" t="s">
        <v>102</v>
      </c>
      <c r="I14" s="26">
        <f>D14*2</f>
        <v>8</v>
      </c>
      <c r="J14" s="26">
        <v>6</v>
      </c>
      <c r="K14" s="51" t="s">
        <v>160</v>
      </c>
      <c r="L14" s="27" t="s">
        <v>24</v>
      </c>
      <c r="M14" s="28"/>
      <c r="N14" s="4"/>
      <c r="O14" s="4"/>
      <c r="P14" s="4"/>
      <c r="Q14" s="4"/>
      <c r="R14" s="4"/>
    </row>
    <row r="15" spans="1:29" s="112" customFormat="1" ht="17.25" customHeight="1" x14ac:dyDescent="0.2">
      <c r="A15" s="104"/>
      <c r="B15" s="105"/>
      <c r="C15" s="106"/>
      <c r="D15" s="107"/>
      <c r="E15" s="107"/>
      <c r="F15" s="107"/>
      <c r="G15" s="107"/>
      <c r="H15" s="113" t="s">
        <v>139</v>
      </c>
      <c r="I15" s="107"/>
      <c r="J15" s="107"/>
      <c r="K15" s="108"/>
      <c r="L15" s="109"/>
      <c r="M15" s="110"/>
      <c r="N15" s="111"/>
      <c r="O15" s="111"/>
      <c r="P15" s="111"/>
      <c r="Q15" s="111"/>
      <c r="R15" s="111"/>
    </row>
    <row r="16" spans="1:29" ht="68.25" customHeight="1" x14ac:dyDescent="0.25">
      <c r="A16" s="23">
        <v>7</v>
      </c>
      <c r="B16" s="24" t="s">
        <v>17</v>
      </c>
      <c r="C16" s="65" t="s">
        <v>34</v>
      </c>
      <c r="D16" s="26">
        <v>2</v>
      </c>
      <c r="E16" s="26" t="s">
        <v>32</v>
      </c>
      <c r="F16" s="26"/>
      <c r="G16" s="26"/>
      <c r="H16" s="47" t="s">
        <v>146</v>
      </c>
      <c r="I16" s="26">
        <f t="shared" si="0"/>
        <v>4</v>
      </c>
      <c r="J16" s="26">
        <v>3</v>
      </c>
      <c r="K16" s="51" t="s">
        <v>157</v>
      </c>
      <c r="L16" s="33" t="s">
        <v>63</v>
      </c>
      <c r="M16" s="28"/>
      <c r="N16" s="132">
        <v>58</v>
      </c>
      <c r="O16" s="133">
        <v>34</v>
      </c>
      <c r="P16" s="133">
        <v>29</v>
      </c>
      <c r="Q16" s="134"/>
      <c r="R16" s="135">
        <v>121</v>
      </c>
    </row>
    <row r="17" spans="1:18" ht="81" customHeight="1" x14ac:dyDescent="0.25">
      <c r="A17" s="23">
        <v>8</v>
      </c>
      <c r="B17" s="24" t="s">
        <v>17</v>
      </c>
      <c r="C17" s="168" t="s">
        <v>31</v>
      </c>
      <c r="D17" s="26">
        <v>2</v>
      </c>
      <c r="E17" s="26" t="s">
        <v>32</v>
      </c>
      <c r="F17" s="26"/>
      <c r="G17" s="26"/>
      <c r="H17" s="47" t="s">
        <v>148</v>
      </c>
      <c r="I17" s="26">
        <f t="shared" si="0"/>
        <v>4</v>
      </c>
      <c r="J17" s="26">
        <v>3</v>
      </c>
      <c r="K17" s="53" t="s">
        <v>153</v>
      </c>
      <c r="L17" s="143" t="s">
        <v>62</v>
      </c>
      <c r="M17" s="28"/>
      <c r="N17" s="132">
        <v>58</v>
      </c>
      <c r="O17" s="132">
        <v>34</v>
      </c>
      <c r="P17" s="133">
        <v>29</v>
      </c>
      <c r="Q17" s="136"/>
      <c r="R17" s="135">
        <v>121</v>
      </c>
    </row>
    <row r="18" spans="1:18" ht="66.75" customHeight="1" x14ac:dyDescent="0.25">
      <c r="A18" s="23">
        <v>9</v>
      </c>
      <c r="B18" s="24" t="s">
        <v>17</v>
      </c>
      <c r="C18" s="25" t="s">
        <v>35</v>
      </c>
      <c r="D18" s="26">
        <v>2</v>
      </c>
      <c r="E18" s="26" t="s">
        <v>32</v>
      </c>
      <c r="F18" s="26"/>
      <c r="G18" s="26"/>
      <c r="H18" s="47" t="s">
        <v>147</v>
      </c>
      <c r="I18" s="26">
        <f t="shared" si="0"/>
        <v>4</v>
      </c>
      <c r="J18" s="26">
        <v>3</v>
      </c>
      <c r="K18" s="51" t="s">
        <v>158</v>
      </c>
      <c r="L18" s="33" t="s">
        <v>64</v>
      </c>
      <c r="M18" s="28"/>
      <c r="N18" s="132">
        <v>58</v>
      </c>
      <c r="O18" s="133">
        <v>34</v>
      </c>
      <c r="P18" s="133">
        <v>29</v>
      </c>
      <c r="Q18" s="134"/>
      <c r="R18" s="135">
        <v>121</v>
      </c>
    </row>
    <row r="19" spans="1:18" ht="67.5" customHeight="1" x14ac:dyDescent="0.25">
      <c r="A19" s="23">
        <v>10</v>
      </c>
      <c r="B19" s="24" t="s">
        <v>26</v>
      </c>
      <c r="C19" s="70" t="s">
        <v>165</v>
      </c>
      <c r="D19" s="26">
        <v>3</v>
      </c>
      <c r="E19" s="26" t="s">
        <v>32</v>
      </c>
      <c r="F19" s="26"/>
      <c r="G19" s="26"/>
      <c r="H19" s="47" t="s">
        <v>159</v>
      </c>
      <c r="I19" s="26">
        <f t="shared" si="0"/>
        <v>6</v>
      </c>
      <c r="J19" s="26">
        <v>4</v>
      </c>
      <c r="K19" s="51" t="s">
        <v>164</v>
      </c>
      <c r="L19" s="33" t="s">
        <v>74</v>
      </c>
      <c r="M19" s="28"/>
      <c r="N19" s="132">
        <v>21</v>
      </c>
      <c r="O19" s="132"/>
      <c r="P19" s="133">
        <v>20</v>
      </c>
      <c r="Q19" s="136"/>
      <c r="R19" s="135">
        <v>41</v>
      </c>
    </row>
    <row r="20" spans="1:18" ht="66" customHeight="1" x14ac:dyDescent="0.25">
      <c r="A20" s="23">
        <v>11</v>
      </c>
      <c r="B20" s="24" t="s">
        <v>26</v>
      </c>
      <c r="C20" s="65" t="s">
        <v>167</v>
      </c>
      <c r="D20" s="26">
        <v>2</v>
      </c>
      <c r="E20" s="26" t="s">
        <v>32</v>
      </c>
      <c r="F20" s="26"/>
      <c r="G20" s="26"/>
      <c r="H20" s="47" t="s">
        <v>149</v>
      </c>
      <c r="I20" s="26">
        <f t="shared" si="0"/>
        <v>4</v>
      </c>
      <c r="J20" s="26">
        <v>3</v>
      </c>
      <c r="K20" s="51" t="s">
        <v>168</v>
      </c>
      <c r="L20" s="143" t="s">
        <v>166</v>
      </c>
      <c r="M20" s="28"/>
      <c r="N20" s="132">
        <v>21</v>
      </c>
      <c r="O20" s="132"/>
      <c r="P20" s="133">
        <v>20</v>
      </c>
      <c r="Q20" s="132"/>
      <c r="R20" s="135">
        <v>41</v>
      </c>
    </row>
    <row r="21" spans="1:18" ht="70.5" customHeight="1" x14ac:dyDescent="0.25">
      <c r="A21" s="23">
        <v>12</v>
      </c>
      <c r="B21" s="24" t="s">
        <v>26</v>
      </c>
      <c r="C21" s="65" t="s">
        <v>185</v>
      </c>
      <c r="D21" s="26">
        <v>1</v>
      </c>
      <c r="E21" s="26" t="s">
        <v>32</v>
      </c>
      <c r="F21" s="26"/>
      <c r="G21" s="26"/>
      <c r="H21" s="47" t="s">
        <v>244</v>
      </c>
      <c r="I21" s="26">
        <v>1</v>
      </c>
      <c r="J21" s="26">
        <v>1</v>
      </c>
      <c r="K21" s="53" t="s">
        <v>169</v>
      </c>
      <c r="L21" s="33" t="s">
        <v>66</v>
      </c>
      <c r="M21" s="28"/>
      <c r="N21" s="132">
        <v>21</v>
      </c>
      <c r="O21" s="132"/>
      <c r="P21" s="133">
        <v>20</v>
      </c>
      <c r="Q21" s="132"/>
      <c r="R21" s="135">
        <v>41</v>
      </c>
    </row>
    <row r="22" spans="1:18" ht="81" customHeight="1" x14ac:dyDescent="0.25">
      <c r="A22" s="23">
        <v>13</v>
      </c>
      <c r="B22" s="24" t="s">
        <v>17</v>
      </c>
      <c r="C22" s="168" t="s">
        <v>38</v>
      </c>
      <c r="D22" s="26">
        <v>2</v>
      </c>
      <c r="E22" s="26" t="s">
        <v>32</v>
      </c>
      <c r="F22" s="26"/>
      <c r="G22" s="26"/>
      <c r="H22" s="47" t="s">
        <v>186</v>
      </c>
      <c r="I22" s="26">
        <f t="shared" si="0"/>
        <v>4</v>
      </c>
      <c r="J22" s="26">
        <v>3</v>
      </c>
      <c r="K22" s="51" t="s">
        <v>170</v>
      </c>
      <c r="L22" s="33" t="s">
        <v>66</v>
      </c>
      <c r="M22" s="28"/>
      <c r="N22" s="132">
        <v>49</v>
      </c>
      <c r="O22" s="136"/>
      <c r="P22" s="133">
        <v>30</v>
      </c>
      <c r="Q22" s="136"/>
      <c r="R22" s="135">
        <v>79</v>
      </c>
    </row>
    <row r="23" spans="1:18" ht="63.75" x14ac:dyDescent="0.25">
      <c r="A23" s="23">
        <v>14</v>
      </c>
      <c r="B23" s="24" t="s">
        <v>17</v>
      </c>
      <c r="C23" s="70" t="s">
        <v>152</v>
      </c>
      <c r="D23" s="26">
        <v>3</v>
      </c>
      <c r="E23" s="26" t="s">
        <v>32</v>
      </c>
      <c r="F23" s="26"/>
      <c r="G23" s="26"/>
      <c r="H23" s="47" t="s">
        <v>193</v>
      </c>
      <c r="I23" s="26">
        <f t="shared" si="0"/>
        <v>6</v>
      </c>
      <c r="J23" s="26">
        <v>4</v>
      </c>
      <c r="K23" s="51" t="s">
        <v>153</v>
      </c>
      <c r="L23" s="33" t="s">
        <v>62</v>
      </c>
      <c r="M23" s="28"/>
      <c r="N23" s="132">
        <v>43</v>
      </c>
      <c r="O23" s="133"/>
      <c r="P23" s="133">
        <v>30</v>
      </c>
      <c r="Q23" s="134"/>
      <c r="R23" s="135">
        <v>73</v>
      </c>
    </row>
    <row r="24" spans="1:18" s="112" customFormat="1" x14ac:dyDescent="0.2">
      <c r="A24" s="104"/>
      <c r="B24" s="105"/>
      <c r="C24" s="126"/>
      <c r="D24" s="107"/>
      <c r="E24" s="107"/>
      <c r="F24" s="107"/>
      <c r="G24" s="107"/>
      <c r="H24" s="113" t="s">
        <v>145</v>
      </c>
      <c r="I24" s="107"/>
      <c r="J24" s="107"/>
      <c r="K24" s="108"/>
      <c r="L24" s="127"/>
      <c r="M24" s="110"/>
      <c r="N24" s="111"/>
      <c r="O24" s="111"/>
      <c r="P24" s="111"/>
      <c r="Q24" s="111"/>
      <c r="R24" s="111"/>
    </row>
    <row r="25" spans="1:18" ht="63.75" x14ac:dyDescent="0.2">
      <c r="A25" s="23">
        <v>15</v>
      </c>
      <c r="B25" s="24" t="s">
        <v>17</v>
      </c>
      <c r="C25" s="25" t="s">
        <v>39</v>
      </c>
      <c r="D25" s="26">
        <v>2</v>
      </c>
      <c r="E25" s="26" t="s">
        <v>32</v>
      </c>
      <c r="F25" s="26"/>
      <c r="G25" s="26"/>
      <c r="H25" s="47" t="s">
        <v>192</v>
      </c>
      <c r="I25" s="26">
        <f>D25*2</f>
        <v>4</v>
      </c>
      <c r="J25" s="26">
        <v>3</v>
      </c>
      <c r="K25" s="51" t="s">
        <v>40</v>
      </c>
      <c r="L25" s="33" t="s">
        <v>64</v>
      </c>
      <c r="M25" s="28"/>
      <c r="N25" s="4"/>
      <c r="O25" s="4"/>
      <c r="P25" s="4"/>
      <c r="Q25" s="4"/>
      <c r="R25" s="4"/>
    </row>
    <row r="26" spans="1:18" ht="63.75" x14ac:dyDescent="0.2">
      <c r="A26" s="23">
        <v>16</v>
      </c>
      <c r="B26" s="24" t="s">
        <v>17</v>
      </c>
      <c r="C26" s="25" t="s">
        <v>47</v>
      </c>
      <c r="D26" s="29">
        <v>3</v>
      </c>
      <c r="E26" s="29" t="s">
        <v>48</v>
      </c>
      <c r="F26" s="29"/>
      <c r="G26" s="29"/>
      <c r="H26" s="47" t="s">
        <v>195</v>
      </c>
      <c r="I26" s="26">
        <f t="shared" ref="I26" si="1">D26*2</f>
        <v>6</v>
      </c>
      <c r="J26" s="29">
        <v>4</v>
      </c>
      <c r="K26" s="55" t="s">
        <v>49</v>
      </c>
      <c r="L26" s="33" t="s">
        <v>65</v>
      </c>
      <c r="M26" s="28"/>
      <c r="N26" s="4"/>
      <c r="O26" s="4"/>
      <c r="P26" s="4"/>
      <c r="Q26" s="4"/>
      <c r="R26" s="4"/>
    </row>
    <row r="27" spans="1:18" ht="66.75" customHeight="1" x14ac:dyDescent="0.2">
      <c r="A27" s="23">
        <v>17</v>
      </c>
      <c r="B27" s="24" t="s">
        <v>26</v>
      </c>
      <c r="C27" s="25" t="s">
        <v>42</v>
      </c>
      <c r="D27" s="26">
        <v>2</v>
      </c>
      <c r="E27" s="26" t="s">
        <v>43</v>
      </c>
      <c r="F27" s="26"/>
      <c r="G27" s="26"/>
      <c r="H27" s="47" t="s">
        <v>194</v>
      </c>
      <c r="I27" s="26">
        <f t="shared" si="0"/>
        <v>4</v>
      </c>
      <c r="J27" s="26">
        <v>3</v>
      </c>
      <c r="K27" s="51" t="s">
        <v>29</v>
      </c>
      <c r="L27" s="33" t="s">
        <v>30</v>
      </c>
      <c r="M27" s="28"/>
      <c r="N27" s="4"/>
      <c r="O27" s="4"/>
      <c r="P27" s="4"/>
      <c r="Q27" s="4"/>
      <c r="R27" s="4"/>
    </row>
    <row r="28" spans="1:18" ht="66.75" customHeight="1" x14ac:dyDescent="0.2">
      <c r="A28" s="23">
        <v>18</v>
      </c>
      <c r="B28" s="24" t="s">
        <v>26</v>
      </c>
      <c r="C28" s="25" t="s">
        <v>44</v>
      </c>
      <c r="D28" s="26">
        <v>4</v>
      </c>
      <c r="E28" s="26" t="s">
        <v>43</v>
      </c>
      <c r="F28" s="26"/>
      <c r="G28" s="26"/>
      <c r="H28" s="47" t="s">
        <v>203</v>
      </c>
      <c r="I28" s="26">
        <f t="shared" si="0"/>
        <v>8</v>
      </c>
      <c r="J28" s="26">
        <v>6</v>
      </c>
      <c r="K28" s="54" t="s">
        <v>45</v>
      </c>
      <c r="L28" s="30" t="s">
        <v>68</v>
      </c>
      <c r="M28" s="28"/>
      <c r="N28" s="4"/>
      <c r="O28" s="4"/>
      <c r="P28" s="4"/>
      <c r="Q28" s="4"/>
      <c r="R28" s="4"/>
    </row>
    <row r="29" spans="1:18" ht="72" customHeight="1" x14ac:dyDescent="0.2">
      <c r="A29" s="23">
        <v>19</v>
      </c>
      <c r="B29" s="24" t="s">
        <v>17</v>
      </c>
      <c r="C29" s="25" t="s">
        <v>50</v>
      </c>
      <c r="D29" s="26">
        <v>3</v>
      </c>
      <c r="E29" s="29" t="s">
        <v>48</v>
      </c>
      <c r="F29" s="29"/>
      <c r="G29" s="29"/>
      <c r="H29" s="181" t="s">
        <v>196</v>
      </c>
      <c r="I29" s="26">
        <f>D29*2</f>
        <v>6</v>
      </c>
      <c r="J29" s="26">
        <v>4</v>
      </c>
      <c r="K29" s="51" t="s">
        <v>51</v>
      </c>
      <c r="L29" s="33" t="s">
        <v>69</v>
      </c>
      <c r="M29" s="28"/>
      <c r="N29" s="4"/>
      <c r="O29" s="4"/>
      <c r="P29" s="4"/>
      <c r="Q29" s="4"/>
      <c r="R29" s="4"/>
    </row>
    <row r="30" spans="1:18" s="112" customFormat="1" ht="19.5" customHeight="1" x14ac:dyDescent="0.2">
      <c r="A30" s="104"/>
      <c r="B30" s="105"/>
      <c r="C30" s="126"/>
      <c r="D30" s="107"/>
      <c r="E30" s="107"/>
      <c r="F30" s="107"/>
      <c r="G30" s="107"/>
      <c r="H30" s="113" t="s">
        <v>197</v>
      </c>
      <c r="I30" s="107"/>
      <c r="J30" s="107"/>
      <c r="K30" s="108"/>
      <c r="L30" s="127"/>
      <c r="M30" s="110"/>
      <c r="N30" s="111"/>
      <c r="O30" s="111"/>
      <c r="P30" s="111"/>
      <c r="Q30" s="111"/>
      <c r="R30" s="111"/>
    </row>
    <row r="31" spans="1:18" ht="78.75" customHeight="1" x14ac:dyDescent="0.2">
      <c r="A31" s="23">
        <v>1</v>
      </c>
      <c r="B31" s="24" t="s">
        <v>17</v>
      </c>
      <c r="C31" s="65" t="s">
        <v>218</v>
      </c>
      <c r="D31" s="26">
        <v>2</v>
      </c>
      <c r="E31" s="26" t="s">
        <v>52</v>
      </c>
      <c r="F31" s="26"/>
      <c r="G31" s="26"/>
      <c r="H31" s="47" t="s">
        <v>222</v>
      </c>
      <c r="I31" s="26">
        <f t="shared" si="0"/>
        <v>4</v>
      </c>
      <c r="J31" s="26">
        <v>3</v>
      </c>
      <c r="K31" s="51" t="s">
        <v>220</v>
      </c>
      <c r="L31" s="33" t="s">
        <v>70</v>
      </c>
      <c r="M31" s="28"/>
      <c r="N31" s="4"/>
      <c r="O31" s="4"/>
      <c r="P31" s="4"/>
      <c r="Q31" s="4"/>
      <c r="R31" s="4"/>
    </row>
    <row r="32" spans="1:18" ht="78" customHeight="1" x14ac:dyDescent="0.2">
      <c r="A32" s="23">
        <v>2</v>
      </c>
      <c r="B32" s="24" t="s">
        <v>26</v>
      </c>
      <c r="C32" s="25" t="s">
        <v>53</v>
      </c>
      <c r="D32" s="26">
        <v>2</v>
      </c>
      <c r="E32" s="26" t="s">
        <v>52</v>
      </c>
      <c r="F32" s="26"/>
      <c r="G32" s="26"/>
      <c r="H32" s="47" t="s">
        <v>223</v>
      </c>
      <c r="I32" s="26">
        <f t="shared" si="0"/>
        <v>4</v>
      </c>
      <c r="J32" s="26">
        <v>3</v>
      </c>
      <c r="K32" s="51" t="s">
        <v>231</v>
      </c>
      <c r="L32" s="143" t="s">
        <v>229</v>
      </c>
      <c r="M32" s="28"/>
      <c r="N32" s="4"/>
      <c r="O32" s="4"/>
      <c r="P32" s="4"/>
      <c r="Q32" s="4"/>
      <c r="R32" s="4"/>
    </row>
    <row r="33" spans="1:18" ht="72" customHeight="1" x14ac:dyDescent="0.2">
      <c r="A33" s="23">
        <v>3</v>
      </c>
      <c r="B33" s="24" t="s">
        <v>26</v>
      </c>
      <c r="C33" s="35" t="s">
        <v>54</v>
      </c>
      <c r="D33" s="26">
        <v>3</v>
      </c>
      <c r="E33" s="26" t="s">
        <v>52</v>
      </c>
      <c r="F33" s="26"/>
      <c r="G33" s="26"/>
      <c r="H33" s="47" t="s">
        <v>217</v>
      </c>
      <c r="I33" s="26">
        <f t="shared" si="0"/>
        <v>6</v>
      </c>
      <c r="J33" s="26">
        <v>4</v>
      </c>
      <c r="K33" s="51" t="s">
        <v>221</v>
      </c>
      <c r="L33" s="33" t="s">
        <v>70</v>
      </c>
      <c r="M33" s="28"/>
      <c r="N33" s="4"/>
      <c r="O33" s="4"/>
      <c r="P33" s="4"/>
      <c r="Q33" s="4"/>
      <c r="R33" s="4"/>
    </row>
    <row r="34" spans="1:18" s="112" customFormat="1" ht="19.5" customHeight="1" x14ac:dyDescent="0.2">
      <c r="A34" s="207"/>
      <c r="B34" s="105"/>
      <c r="C34" s="126"/>
      <c r="D34" s="107"/>
      <c r="E34" s="107"/>
      <c r="F34" s="107"/>
      <c r="G34" s="107"/>
      <c r="H34" s="113" t="s">
        <v>219</v>
      </c>
      <c r="I34" s="107"/>
      <c r="J34" s="107"/>
      <c r="K34" s="108"/>
      <c r="L34" s="127"/>
      <c r="M34" s="110"/>
      <c r="N34" s="111"/>
      <c r="O34" s="111"/>
      <c r="P34" s="111"/>
      <c r="Q34" s="111"/>
      <c r="R34" s="111"/>
    </row>
    <row r="35" spans="1:18" ht="68.25" customHeight="1" x14ac:dyDescent="0.2">
      <c r="A35" s="23">
        <v>4</v>
      </c>
      <c r="B35" s="24" t="s">
        <v>26</v>
      </c>
      <c r="C35" s="212" t="s">
        <v>242</v>
      </c>
      <c r="D35" s="26">
        <v>2</v>
      </c>
      <c r="E35" s="26" t="s">
        <v>55</v>
      </c>
      <c r="F35" s="26"/>
      <c r="G35" s="26"/>
      <c r="H35" s="47" t="s">
        <v>216</v>
      </c>
      <c r="I35" s="209">
        <f>D35*2</f>
        <v>4</v>
      </c>
      <c r="J35" s="26">
        <v>3</v>
      </c>
      <c r="K35" s="202" t="s">
        <v>255</v>
      </c>
      <c r="L35" s="204" t="s">
        <v>24</v>
      </c>
      <c r="M35" s="28"/>
      <c r="N35" s="4"/>
      <c r="O35" s="4"/>
      <c r="P35" s="4"/>
      <c r="Q35" s="4"/>
      <c r="R35" s="4"/>
    </row>
    <row r="36" spans="1:18" ht="63.75" x14ac:dyDescent="0.2">
      <c r="A36" s="23">
        <v>1</v>
      </c>
      <c r="B36" s="24" t="s">
        <v>26</v>
      </c>
      <c r="C36" s="213" t="s">
        <v>257</v>
      </c>
      <c r="D36" s="26">
        <v>3</v>
      </c>
      <c r="E36" s="26" t="s">
        <v>55</v>
      </c>
      <c r="F36" s="26"/>
      <c r="G36" s="26"/>
      <c r="H36" s="47" t="s">
        <v>247</v>
      </c>
      <c r="I36" s="26">
        <f>D36*2</f>
        <v>6</v>
      </c>
      <c r="J36" s="26">
        <v>4</v>
      </c>
      <c r="K36" s="55" t="s">
        <v>250</v>
      </c>
      <c r="L36" s="33" t="s">
        <v>61</v>
      </c>
      <c r="M36" s="28"/>
      <c r="N36" s="4"/>
      <c r="O36" s="4"/>
      <c r="P36" s="4"/>
      <c r="Q36" s="4"/>
      <c r="R36" s="4"/>
    </row>
    <row r="37" spans="1:18" ht="65.25" customHeight="1" x14ac:dyDescent="0.2">
      <c r="A37" s="100">
        <v>2</v>
      </c>
      <c r="B37" s="24" t="s">
        <v>17</v>
      </c>
      <c r="C37" s="213" t="s">
        <v>254</v>
      </c>
      <c r="D37" s="26">
        <v>4</v>
      </c>
      <c r="E37" s="194" t="s">
        <v>237</v>
      </c>
      <c r="F37" s="29"/>
      <c r="G37" s="200"/>
      <c r="H37" s="208" t="s">
        <v>248</v>
      </c>
      <c r="I37" s="3">
        <v>8</v>
      </c>
      <c r="J37" s="34">
        <v>4</v>
      </c>
      <c r="K37" s="53" t="s">
        <v>251</v>
      </c>
      <c r="L37" s="215" t="s">
        <v>263</v>
      </c>
      <c r="M37" s="28"/>
      <c r="N37" s="4"/>
      <c r="O37" s="4"/>
      <c r="P37" s="4"/>
      <c r="Q37" s="4"/>
      <c r="R37" s="4"/>
    </row>
    <row r="38" spans="1:18" s="139" customFormat="1" ht="67.5" customHeight="1" x14ac:dyDescent="0.2">
      <c r="A38" s="100">
        <v>3</v>
      </c>
      <c r="B38" s="24" t="s">
        <v>26</v>
      </c>
      <c r="C38" s="213" t="s">
        <v>256</v>
      </c>
      <c r="D38" s="26">
        <v>2</v>
      </c>
      <c r="E38" s="26" t="s">
        <v>52</v>
      </c>
      <c r="F38" s="101"/>
      <c r="G38" s="205"/>
      <c r="H38" s="47" t="s">
        <v>245</v>
      </c>
      <c r="I38" s="3">
        <f>D38*2</f>
        <v>4</v>
      </c>
      <c r="J38" s="26">
        <v>3</v>
      </c>
      <c r="K38" s="193" t="s">
        <v>228</v>
      </c>
      <c r="L38" s="180" t="s">
        <v>67</v>
      </c>
      <c r="M38" s="154">
        <v>2</v>
      </c>
      <c r="N38" s="154">
        <v>30</v>
      </c>
      <c r="O38" s="157"/>
      <c r="P38" s="171">
        <f>SUM(M38:O38)</f>
        <v>32</v>
      </c>
    </row>
    <row r="39" spans="1:18" ht="65.25" customHeight="1" x14ac:dyDescent="0.2">
      <c r="A39" s="23">
        <v>5</v>
      </c>
      <c r="B39" s="24" t="s">
        <v>26</v>
      </c>
      <c r="C39" s="213" t="s">
        <v>258</v>
      </c>
      <c r="D39" s="26">
        <v>2</v>
      </c>
      <c r="E39" s="26" t="s">
        <v>55</v>
      </c>
      <c r="F39" s="26"/>
      <c r="G39" s="206"/>
      <c r="H39" s="47" t="s">
        <v>246</v>
      </c>
      <c r="I39" s="26">
        <f t="shared" si="0"/>
        <v>4</v>
      </c>
      <c r="J39" s="26">
        <v>3</v>
      </c>
      <c r="K39" s="201" t="s">
        <v>264</v>
      </c>
      <c r="L39" s="203" t="s">
        <v>243</v>
      </c>
      <c r="M39" s="28"/>
      <c r="N39" s="4"/>
      <c r="O39" s="4"/>
      <c r="P39" s="4"/>
      <c r="Q39" s="4"/>
      <c r="R39" s="4"/>
    </row>
    <row r="40" spans="1:18" s="112" customFormat="1" ht="21.75" customHeight="1" x14ac:dyDescent="0.2">
      <c r="A40" s="104"/>
      <c r="B40" s="105"/>
      <c r="C40" s="126"/>
      <c r="D40" s="107"/>
      <c r="E40" s="107"/>
      <c r="F40" s="107"/>
      <c r="G40" s="107"/>
      <c r="H40" s="113" t="s">
        <v>249</v>
      </c>
      <c r="I40" s="107"/>
      <c r="J40" s="107"/>
      <c r="K40" s="210"/>
      <c r="L40" s="211"/>
      <c r="M40" s="110"/>
      <c r="N40" s="111"/>
      <c r="O40" s="111"/>
      <c r="P40" s="111"/>
      <c r="Q40" s="111"/>
      <c r="R40" s="111"/>
    </row>
    <row r="41" spans="1:18" ht="31.5" customHeight="1" x14ac:dyDescent="0.2">
      <c r="A41" s="23">
        <v>32</v>
      </c>
      <c r="B41" s="24" t="s">
        <v>26</v>
      </c>
      <c r="C41" s="212" t="s">
        <v>261</v>
      </c>
      <c r="D41" s="26">
        <v>2</v>
      </c>
      <c r="E41" s="26" t="s">
        <v>56</v>
      </c>
      <c r="F41" s="26"/>
      <c r="G41" s="26"/>
      <c r="H41" s="26"/>
      <c r="I41" s="26">
        <f t="shared" si="0"/>
        <v>4</v>
      </c>
      <c r="J41" s="26">
        <v>3</v>
      </c>
      <c r="K41" s="54" t="s">
        <v>41</v>
      </c>
      <c r="L41" s="30" t="s">
        <v>67</v>
      </c>
      <c r="M41" s="28"/>
      <c r="N41" s="4"/>
      <c r="O41" s="4"/>
      <c r="P41" s="4"/>
      <c r="Q41" s="4"/>
      <c r="R41" s="4"/>
    </row>
    <row r="42" spans="1:18" ht="31.5" customHeight="1" x14ac:dyDescent="0.2">
      <c r="A42" s="23">
        <v>33</v>
      </c>
      <c r="B42" s="24" t="s">
        <v>26</v>
      </c>
      <c r="C42" s="213" t="s">
        <v>262</v>
      </c>
      <c r="D42" s="26">
        <v>3</v>
      </c>
      <c r="E42" s="26" t="s">
        <v>56</v>
      </c>
      <c r="F42" s="26"/>
      <c r="G42" s="26"/>
      <c r="H42" s="26"/>
      <c r="I42" s="26">
        <f t="shared" si="0"/>
        <v>6</v>
      </c>
      <c r="J42" s="26">
        <v>4</v>
      </c>
      <c r="K42" s="55" t="s">
        <v>57</v>
      </c>
      <c r="L42" s="33" t="s">
        <v>71</v>
      </c>
      <c r="M42" s="28"/>
      <c r="N42" s="4"/>
      <c r="O42" s="4"/>
      <c r="P42" s="4"/>
      <c r="Q42" s="4"/>
      <c r="R42" s="4"/>
    </row>
    <row r="43" spans="1:18" ht="31.5" x14ac:dyDescent="0.2">
      <c r="A43" s="23">
        <v>34</v>
      </c>
      <c r="B43" s="24" t="s">
        <v>26</v>
      </c>
      <c r="C43" s="214" t="s">
        <v>259</v>
      </c>
      <c r="D43" s="34">
        <v>3</v>
      </c>
      <c r="E43" s="195" t="s">
        <v>232</v>
      </c>
      <c r="F43" s="26"/>
      <c r="G43" s="26"/>
      <c r="H43" s="26"/>
      <c r="I43" s="26">
        <f t="shared" si="0"/>
        <v>6</v>
      </c>
      <c r="J43" s="34">
        <v>4</v>
      </c>
      <c r="K43" s="55" t="s">
        <v>58</v>
      </c>
      <c r="L43" s="33" t="s">
        <v>72</v>
      </c>
      <c r="M43" s="28"/>
      <c r="N43" s="4"/>
      <c r="O43" s="4"/>
      <c r="P43" s="4"/>
      <c r="Q43" s="4"/>
      <c r="R43" s="4"/>
    </row>
    <row r="44" spans="1:18" ht="59.25" customHeight="1" x14ac:dyDescent="0.2">
      <c r="A44" s="23">
        <v>35</v>
      </c>
      <c r="B44" s="24" t="s">
        <v>26</v>
      </c>
      <c r="C44" s="214" t="s">
        <v>260</v>
      </c>
      <c r="D44" s="34">
        <v>4</v>
      </c>
      <c r="E44" s="195" t="s">
        <v>232</v>
      </c>
      <c r="F44" s="26"/>
      <c r="G44" s="26"/>
      <c r="H44" s="26"/>
      <c r="I44" s="26"/>
      <c r="J44" s="34">
        <v>4</v>
      </c>
      <c r="K44" s="36" t="s">
        <v>76</v>
      </c>
      <c r="L44" s="33"/>
      <c r="M44" s="28"/>
      <c r="N44" s="4"/>
      <c r="O44" s="4"/>
      <c r="P44" s="4"/>
      <c r="Q44" s="4"/>
      <c r="R44" s="4"/>
    </row>
    <row r="45" spans="1:18" ht="15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43"/>
      <c r="L45" s="37"/>
      <c r="M45" s="11"/>
    </row>
    <row r="46" spans="1:18" x14ac:dyDescent="0.25">
      <c r="A46" s="38"/>
      <c r="B46" s="220"/>
      <c r="C46" s="220"/>
      <c r="D46" s="220"/>
      <c r="E46" s="220"/>
      <c r="F46" s="220"/>
      <c r="G46" s="220"/>
      <c r="H46" s="220"/>
      <c r="I46" s="220"/>
      <c r="J46" s="227" t="s">
        <v>59</v>
      </c>
      <c r="K46" s="227"/>
      <c r="L46" s="227"/>
    </row>
    <row r="47" spans="1:18" x14ac:dyDescent="0.25">
      <c r="A47" s="39"/>
      <c r="B47" s="39"/>
      <c r="C47" s="40"/>
      <c r="D47" s="41"/>
      <c r="E47" s="11"/>
      <c r="F47" s="11"/>
      <c r="G47" s="11"/>
      <c r="H47" s="11"/>
      <c r="I47" s="42"/>
      <c r="J47" s="221" t="s">
        <v>60</v>
      </c>
      <c r="K47" s="220"/>
      <c r="L47" s="220"/>
      <c r="M47" s="220"/>
    </row>
    <row r="48" spans="1:18" x14ac:dyDescent="0.25">
      <c r="A48" s="38"/>
      <c r="B48" s="43"/>
      <c r="C48" s="40"/>
      <c r="D48" s="41"/>
      <c r="E48" s="11"/>
      <c r="F48" s="11"/>
      <c r="G48" s="11"/>
      <c r="H48" s="11"/>
      <c r="I48" s="42"/>
      <c r="J48" s="42"/>
      <c r="K48" s="43"/>
      <c r="L48" s="37"/>
      <c r="M48" s="11"/>
    </row>
    <row r="49" spans="1:13" x14ac:dyDescent="0.25">
      <c r="A49" s="38"/>
      <c r="B49" s="44"/>
      <c r="C49" s="40"/>
      <c r="D49" s="41"/>
      <c r="E49" s="11"/>
      <c r="F49" s="11"/>
      <c r="G49" s="11"/>
      <c r="H49" s="11"/>
      <c r="I49" s="42"/>
      <c r="J49" s="42"/>
      <c r="K49" s="43"/>
      <c r="L49" s="37"/>
      <c r="M49" s="11"/>
    </row>
  </sheetData>
  <mergeCells count="11">
    <mergeCell ref="N7:Q7"/>
    <mergeCell ref="B46:I46"/>
    <mergeCell ref="J47:M47"/>
    <mergeCell ref="A1:D1"/>
    <mergeCell ref="E1:K1"/>
    <mergeCell ref="A2:D2"/>
    <mergeCell ref="E2:K2"/>
    <mergeCell ref="A3:D3"/>
    <mergeCell ref="A4:L4"/>
    <mergeCell ref="A5:L5"/>
    <mergeCell ref="J46:L46"/>
  </mergeCells>
  <pageMargins left="0.45" right="0.2" top="0.7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80"/>
  <sheetViews>
    <sheetView topLeftCell="A7" workbookViewId="0">
      <selection activeCell="H8" sqref="H8"/>
    </sheetView>
  </sheetViews>
  <sheetFormatPr defaultRowHeight="12.75" x14ac:dyDescent="0.2"/>
  <cols>
    <col min="1" max="1" width="6.28515625" customWidth="1"/>
    <col min="2" max="2" width="28.85546875" customWidth="1"/>
    <col min="4" max="4" width="35.7109375" customWidth="1"/>
    <col min="5" max="5" width="17" customWidth="1"/>
    <col min="257" max="257" width="6.28515625" customWidth="1"/>
    <col min="258" max="258" width="23.28515625" customWidth="1"/>
    <col min="260" max="260" width="26.42578125" customWidth="1"/>
    <col min="261" max="261" width="17" customWidth="1"/>
    <col min="513" max="513" width="6.28515625" customWidth="1"/>
    <col min="514" max="514" width="23.28515625" customWidth="1"/>
    <col min="516" max="516" width="26.42578125" customWidth="1"/>
    <col min="517" max="517" width="17" customWidth="1"/>
    <col min="769" max="769" width="6.28515625" customWidth="1"/>
    <col min="770" max="770" width="23.28515625" customWidth="1"/>
    <col min="772" max="772" width="26.42578125" customWidth="1"/>
    <col min="773" max="773" width="17" customWidth="1"/>
    <col min="1025" max="1025" width="6.28515625" customWidth="1"/>
    <col min="1026" max="1026" width="23.28515625" customWidth="1"/>
    <col min="1028" max="1028" width="26.42578125" customWidth="1"/>
    <col min="1029" max="1029" width="17" customWidth="1"/>
    <col min="1281" max="1281" width="6.28515625" customWidth="1"/>
    <col min="1282" max="1282" width="23.28515625" customWidth="1"/>
    <col min="1284" max="1284" width="26.42578125" customWidth="1"/>
    <col min="1285" max="1285" width="17" customWidth="1"/>
    <col min="1537" max="1537" width="6.28515625" customWidth="1"/>
    <col min="1538" max="1538" width="23.28515625" customWidth="1"/>
    <col min="1540" max="1540" width="26.42578125" customWidth="1"/>
    <col min="1541" max="1541" width="17" customWidth="1"/>
    <col min="1793" max="1793" width="6.28515625" customWidth="1"/>
    <col min="1794" max="1794" width="23.28515625" customWidth="1"/>
    <col min="1796" max="1796" width="26.42578125" customWidth="1"/>
    <col min="1797" max="1797" width="17" customWidth="1"/>
    <col min="2049" max="2049" width="6.28515625" customWidth="1"/>
    <col min="2050" max="2050" width="23.28515625" customWidth="1"/>
    <col min="2052" max="2052" width="26.42578125" customWidth="1"/>
    <col min="2053" max="2053" width="17" customWidth="1"/>
    <col min="2305" max="2305" width="6.28515625" customWidth="1"/>
    <col min="2306" max="2306" width="23.28515625" customWidth="1"/>
    <col min="2308" max="2308" width="26.42578125" customWidth="1"/>
    <col min="2309" max="2309" width="17" customWidth="1"/>
    <col min="2561" max="2561" width="6.28515625" customWidth="1"/>
    <col min="2562" max="2562" width="23.28515625" customWidth="1"/>
    <col min="2564" max="2564" width="26.42578125" customWidth="1"/>
    <col min="2565" max="2565" width="17" customWidth="1"/>
    <col min="2817" max="2817" width="6.28515625" customWidth="1"/>
    <col min="2818" max="2818" width="23.28515625" customWidth="1"/>
    <col min="2820" max="2820" width="26.42578125" customWidth="1"/>
    <col min="2821" max="2821" width="17" customWidth="1"/>
    <col min="3073" max="3073" width="6.28515625" customWidth="1"/>
    <col min="3074" max="3074" width="23.28515625" customWidth="1"/>
    <col min="3076" max="3076" width="26.42578125" customWidth="1"/>
    <col min="3077" max="3077" width="17" customWidth="1"/>
    <col min="3329" max="3329" width="6.28515625" customWidth="1"/>
    <col min="3330" max="3330" width="23.28515625" customWidth="1"/>
    <col min="3332" max="3332" width="26.42578125" customWidth="1"/>
    <col min="3333" max="3333" width="17" customWidth="1"/>
    <col min="3585" max="3585" width="6.28515625" customWidth="1"/>
    <col min="3586" max="3586" width="23.28515625" customWidth="1"/>
    <col min="3588" max="3588" width="26.42578125" customWidth="1"/>
    <col min="3589" max="3589" width="17" customWidth="1"/>
    <col min="3841" max="3841" width="6.28515625" customWidth="1"/>
    <col min="3842" max="3842" width="23.28515625" customWidth="1"/>
    <col min="3844" max="3844" width="26.42578125" customWidth="1"/>
    <col min="3845" max="3845" width="17" customWidth="1"/>
    <col min="4097" max="4097" width="6.28515625" customWidth="1"/>
    <col min="4098" max="4098" width="23.28515625" customWidth="1"/>
    <col min="4100" max="4100" width="26.42578125" customWidth="1"/>
    <col min="4101" max="4101" width="17" customWidth="1"/>
    <col min="4353" max="4353" width="6.28515625" customWidth="1"/>
    <col min="4354" max="4354" width="23.28515625" customWidth="1"/>
    <col min="4356" max="4356" width="26.42578125" customWidth="1"/>
    <col min="4357" max="4357" width="17" customWidth="1"/>
    <col min="4609" max="4609" width="6.28515625" customWidth="1"/>
    <col min="4610" max="4610" width="23.28515625" customWidth="1"/>
    <col min="4612" max="4612" width="26.42578125" customWidth="1"/>
    <col min="4613" max="4613" width="17" customWidth="1"/>
    <col min="4865" max="4865" width="6.28515625" customWidth="1"/>
    <col min="4866" max="4866" width="23.28515625" customWidth="1"/>
    <col min="4868" max="4868" width="26.42578125" customWidth="1"/>
    <col min="4869" max="4869" width="17" customWidth="1"/>
    <col min="5121" max="5121" width="6.28515625" customWidth="1"/>
    <col min="5122" max="5122" width="23.28515625" customWidth="1"/>
    <col min="5124" max="5124" width="26.42578125" customWidth="1"/>
    <col min="5125" max="5125" width="17" customWidth="1"/>
    <col min="5377" max="5377" width="6.28515625" customWidth="1"/>
    <col min="5378" max="5378" width="23.28515625" customWidth="1"/>
    <col min="5380" max="5380" width="26.42578125" customWidth="1"/>
    <col min="5381" max="5381" width="17" customWidth="1"/>
    <col min="5633" max="5633" width="6.28515625" customWidth="1"/>
    <col min="5634" max="5634" width="23.28515625" customWidth="1"/>
    <col min="5636" max="5636" width="26.42578125" customWidth="1"/>
    <col min="5637" max="5637" width="17" customWidth="1"/>
    <col min="5889" max="5889" width="6.28515625" customWidth="1"/>
    <col min="5890" max="5890" width="23.28515625" customWidth="1"/>
    <col min="5892" max="5892" width="26.42578125" customWidth="1"/>
    <col min="5893" max="5893" width="17" customWidth="1"/>
    <col min="6145" max="6145" width="6.28515625" customWidth="1"/>
    <col min="6146" max="6146" width="23.28515625" customWidth="1"/>
    <col min="6148" max="6148" width="26.42578125" customWidth="1"/>
    <col min="6149" max="6149" width="17" customWidth="1"/>
    <col min="6401" max="6401" width="6.28515625" customWidth="1"/>
    <col min="6402" max="6402" width="23.28515625" customWidth="1"/>
    <col min="6404" max="6404" width="26.42578125" customWidth="1"/>
    <col min="6405" max="6405" width="17" customWidth="1"/>
    <col min="6657" max="6657" width="6.28515625" customWidth="1"/>
    <col min="6658" max="6658" width="23.28515625" customWidth="1"/>
    <col min="6660" max="6660" width="26.42578125" customWidth="1"/>
    <col min="6661" max="6661" width="17" customWidth="1"/>
    <col min="6913" max="6913" width="6.28515625" customWidth="1"/>
    <col min="6914" max="6914" width="23.28515625" customWidth="1"/>
    <col min="6916" max="6916" width="26.42578125" customWidth="1"/>
    <col min="6917" max="6917" width="17" customWidth="1"/>
    <col min="7169" max="7169" width="6.28515625" customWidth="1"/>
    <col min="7170" max="7170" width="23.28515625" customWidth="1"/>
    <col min="7172" max="7172" width="26.42578125" customWidth="1"/>
    <col min="7173" max="7173" width="17" customWidth="1"/>
    <col min="7425" max="7425" width="6.28515625" customWidth="1"/>
    <col min="7426" max="7426" width="23.28515625" customWidth="1"/>
    <col min="7428" max="7428" width="26.42578125" customWidth="1"/>
    <col min="7429" max="7429" width="17" customWidth="1"/>
    <col min="7681" max="7681" width="6.28515625" customWidth="1"/>
    <col min="7682" max="7682" width="23.28515625" customWidth="1"/>
    <col min="7684" max="7684" width="26.42578125" customWidth="1"/>
    <col min="7685" max="7685" width="17" customWidth="1"/>
    <col min="7937" max="7937" width="6.28515625" customWidth="1"/>
    <col min="7938" max="7938" width="23.28515625" customWidth="1"/>
    <col min="7940" max="7940" width="26.42578125" customWidth="1"/>
    <col min="7941" max="7941" width="17" customWidth="1"/>
    <col min="8193" max="8193" width="6.28515625" customWidth="1"/>
    <col min="8194" max="8194" width="23.28515625" customWidth="1"/>
    <col min="8196" max="8196" width="26.42578125" customWidth="1"/>
    <col min="8197" max="8197" width="17" customWidth="1"/>
    <col min="8449" max="8449" width="6.28515625" customWidth="1"/>
    <col min="8450" max="8450" width="23.28515625" customWidth="1"/>
    <col min="8452" max="8452" width="26.42578125" customWidth="1"/>
    <col min="8453" max="8453" width="17" customWidth="1"/>
    <col min="8705" max="8705" width="6.28515625" customWidth="1"/>
    <col min="8706" max="8706" width="23.28515625" customWidth="1"/>
    <col min="8708" max="8708" width="26.42578125" customWidth="1"/>
    <col min="8709" max="8709" width="17" customWidth="1"/>
    <col min="8961" max="8961" width="6.28515625" customWidth="1"/>
    <col min="8962" max="8962" width="23.28515625" customWidth="1"/>
    <col min="8964" max="8964" width="26.42578125" customWidth="1"/>
    <col min="8965" max="8965" width="17" customWidth="1"/>
    <col min="9217" max="9217" width="6.28515625" customWidth="1"/>
    <col min="9218" max="9218" width="23.28515625" customWidth="1"/>
    <col min="9220" max="9220" width="26.42578125" customWidth="1"/>
    <col min="9221" max="9221" width="17" customWidth="1"/>
    <col min="9473" max="9473" width="6.28515625" customWidth="1"/>
    <col min="9474" max="9474" width="23.28515625" customWidth="1"/>
    <col min="9476" max="9476" width="26.42578125" customWidth="1"/>
    <col min="9477" max="9477" width="17" customWidth="1"/>
    <col min="9729" max="9729" width="6.28515625" customWidth="1"/>
    <col min="9730" max="9730" width="23.28515625" customWidth="1"/>
    <col min="9732" max="9732" width="26.42578125" customWidth="1"/>
    <col min="9733" max="9733" width="17" customWidth="1"/>
    <col min="9985" max="9985" width="6.28515625" customWidth="1"/>
    <col min="9986" max="9986" width="23.28515625" customWidth="1"/>
    <col min="9988" max="9988" width="26.42578125" customWidth="1"/>
    <col min="9989" max="9989" width="17" customWidth="1"/>
    <col min="10241" max="10241" width="6.28515625" customWidth="1"/>
    <col min="10242" max="10242" width="23.28515625" customWidth="1"/>
    <col min="10244" max="10244" width="26.42578125" customWidth="1"/>
    <col min="10245" max="10245" width="17" customWidth="1"/>
    <col min="10497" max="10497" width="6.28515625" customWidth="1"/>
    <col min="10498" max="10498" width="23.28515625" customWidth="1"/>
    <col min="10500" max="10500" width="26.42578125" customWidth="1"/>
    <col min="10501" max="10501" width="17" customWidth="1"/>
    <col min="10753" max="10753" width="6.28515625" customWidth="1"/>
    <col min="10754" max="10754" width="23.28515625" customWidth="1"/>
    <col min="10756" max="10756" width="26.42578125" customWidth="1"/>
    <col min="10757" max="10757" width="17" customWidth="1"/>
    <col min="11009" max="11009" width="6.28515625" customWidth="1"/>
    <col min="11010" max="11010" width="23.28515625" customWidth="1"/>
    <col min="11012" max="11012" width="26.42578125" customWidth="1"/>
    <col min="11013" max="11013" width="17" customWidth="1"/>
    <col min="11265" max="11265" width="6.28515625" customWidth="1"/>
    <col min="11266" max="11266" width="23.28515625" customWidth="1"/>
    <col min="11268" max="11268" width="26.42578125" customWidth="1"/>
    <col min="11269" max="11269" width="17" customWidth="1"/>
    <col min="11521" max="11521" width="6.28515625" customWidth="1"/>
    <col min="11522" max="11522" width="23.28515625" customWidth="1"/>
    <col min="11524" max="11524" width="26.42578125" customWidth="1"/>
    <col min="11525" max="11525" width="17" customWidth="1"/>
    <col min="11777" max="11777" width="6.28515625" customWidth="1"/>
    <col min="11778" max="11778" width="23.28515625" customWidth="1"/>
    <col min="11780" max="11780" width="26.42578125" customWidth="1"/>
    <col min="11781" max="11781" width="17" customWidth="1"/>
    <col min="12033" max="12033" width="6.28515625" customWidth="1"/>
    <col min="12034" max="12034" width="23.28515625" customWidth="1"/>
    <col min="12036" max="12036" width="26.42578125" customWidth="1"/>
    <col min="12037" max="12037" width="17" customWidth="1"/>
    <col min="12289" max="12289" width="6.28515625" customWidth="1"/>
    <col min="12290" max="12290" width="23.28515625" customWidth="1"/>
    <col min="12292" max="12292" width="26.42578125" customWidth="1"/>
    <col min="12293" max="12293" width="17" customWidth="1"/>
    <col min="12545" max="12545" width="6.28515625" customWidth="1"/>
    <col min="12546" max="12546" width="23.28515625" customWidth="1"/>
    <col min="12548" max="12548" width="26.42578125" customWidth="1"/>
    <col min="12549" max="12549" width="17" customWidth="1"/>
    <col min="12801" max="12801" width="6.28515625" customWidth="1"/>
    <col min="12802" max="12802" width="23.28515625" customWidth="1"/>
    <col min="12804" max="12804" width="26.42578125" customWidth="1"/>
    <col min="12805" max="12805" width="17" customWidth="1"/>
    <col min="13057" max="13057" width="6.28515625" customWidth="1"/>
    <col min="13058" max="13058" width="23.28515625" customWidth="1"/>
    <col min="13060" max="13060" width="26.42578125" customWidth="1"/>
    <col min="13061" max="13061" width="17" customWidth="1"/>
    <col min="13313" max="13313" width="6.28515625" customWidth="1"/>
    <col min="13314" max="13314" width="23.28515625" customWidth="1"/>
    <col min="13316" max="13316" width="26.42578125" customWidth="1"/>
    <col min="13317" max="13317" width="17" customWidth="1"/>
    <col min="13569" max="13569" width="6.28515625" customWidth="1"/>
    <col min="13570" max="13570" width="23.28515625" customWidth="1"/>
    <col min="13572" max="13572" width="26.42578125" customWidth="1"/>
    <col min="13573" max="13573" width="17" customWidth="1"/>
    <col min="13825" max="13825" width="6.28515625" customWidth="1"/>
    <col min="13826" max="13826" width="23.28515625" customWidth="1"/>
    <col min="13828" max="13828" width="26.42578125" customWidth="1"/>
    <col min="13829" max="13829" width="17" customWidth="1"/>
    <col min="14081" max="14081" width="6.28515625" customWidth="1"/>
    <col min="14082" max="14082" width="23.28515625" customWidth="1"/>
    <col min="14084" max="14084" width="26.42578125" customWidth="1"/>
    <col min="14085" max="14085" width="17" customWidth="1"/>
    <col min="14337" max="14337" width="6.28515625" customWidth="1"/>
    <col min="14338" max="14338" width="23.28515625" customWidth="1"/>
    <col min="14340" max="14340" width="26.42578125" customWidth="1"/>
    <col min="14341" max="14341" width="17" customWidth="1"/>
    <col min="14593" max="14593" width="6.28515625" customWidth="1"/>
    <col min="14594" max="14594" width="23.28515625" customWidth="1"/>
    <col min="14596" max="14596" width="26.42578125" customWidth="1"/>
    <col min="14597" max="14597" width="17" customWidth="1"/>
    <col min="14849" max="14849" width="6.28515625" customWidth="1"/>
    <col min="14850" max="14850" width="23.28515625" customWidth="1"/>
    <col min="14852" max="14852" width="26.42578125" customWidth="1"/>
    <col min="14853" max="14853" width="17" customWidth="1"/>
    <col min="15105" max="15105" width="6.28515625" customWidth="1"/>
    <col min="15106" max="15106" width="23.28515625" customWidth="1"/>
    <col min="15108" max="15108" width="26.42578125" customWidth="1"/>
    <col min="15109" max="15109" width="17" customWidth="1"/>
    <col min="15361" max="15361" width="6.28515625" customWidth="1"/>
    <col min="15362" max="15362" width="23.28515625" customWidth="1"/>
    <col min="15364" max="15364" width="26.42578125" customWidth="1"/>
    <col min="15365" max="15365" width="17" customWidth="1"/>
    <col min="15617" max="15617" width="6.28515625" customWidth="1"/>
    <col min="15618" max="15618" width="23.28515625" customWidth="1"/>
    <col min="15620" max="15620" width="26.42578125" customWidth="1"/>
    <col min="15621" max="15621" width="17" customWidth="1"/>
    <col min="15873" max="15873" width="6.28515625" customWidth="1"/>
    <col min="15874" max="15874" width="23.28515625" customWidth="1"/>
    <col min="15876" max="15876" width="26.42578125" customWidth="1"/>
    <col min="15877" max="15877" width="17" customWidth="1"/>
    <col min="16129" max="16129" width="6.28515625" customWidth="1"/>
    <col min="16130" max="16130" width="23.28515625" customWidth="1"/>
    <col min="16132" max="16132" width="26.42578125" customWidth="1"/>
    <col min="16133" max="16133" width="17" customWidth="1"/>
  </cols>
  <sheetData>
    <row r="1" spans="1:254" ht="18.75" x14ac:dyDescent="0.3">
      <c r="A1" s="228" t="s">
        <v>224</v>
      </c>
      <c r="B1" s="228"/>
      <c r="C1" s="228"/>
      <c r="D1" s="228"/>
      <c r="E1" s="228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</row>
    <row r="2" spans="1:254" ht="18.75" x14ac:dyDescent="0.3">
      <c r="A2" s="228" t="s">
        <v>99</v>
      </c>
      <c r="B2" s="228"/>
      <c r="C2" s="228"/>
      <c r="D2" s="228"/>
      <c r="E2" s="228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  <c r="IT2" s="57"/>
    </row>
    <row r="3" spans="1:254" ht="18.75" x14ac:dyDescent="0.3">
      <c r="A3" s="58"/>
      <c r="B3" s="58"/>
      <c r="C3" s="58"/>
      <c r="D3" s="59"/>
      <c r="E3" s="58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</row>
    <row r="4" spans="1:254" ht="31.5" x14ac:dyDescent="0.2">
      <c r="A4" s="66" t="s">
        <v>92</v>
      </c>
      <c r="B4" s="67" t="s">
        <v>93</v>
      </c>
      <c r="C4" s="68" t="s">
        <v>94</v>
      </c>
      <c r="D4" s="67" t="s">
        <v>82</v>
      </c>
      <c r="E4" s="67" t="s">
        <v>83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</row>
    <row r="5" spans="1:254" s="71" customFormat="1" ht="51" customHeight="1" x14ac:dyDescent="0.2">
      <c r="A5" s="72">
        <v>1</v>
      </c>
      <c r="B5" s="65" t="s">
        <v>218</v>
      </c>
      <c r="C5" s="26">
        <v>2</v>
      </c>
      <c r="D5" s="53" t="s">
        <v>226</v>
      </c>
      <c r="E5" s="33" t="s">
        <v>70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</row>
    <row r="6" spans="1:254" s="71" customFormat="1" ht="54" customHeight="1" x14ac:dyDescent="0.2">
      <c r="A6" s="72">
        <v>2</v>
      </c>
      <c r="B6" s="35" t="s">
        <v>54</v>
      </c>
      <c r="C6" s="26">
        <v>3</v>
      </c>
      <c r="D6" s="53" t="s">
        <v>226</v>
      </c>
      <c r="E6" s="33" t="s">
        <v>70</v>
      </c>
    </row>
    <row r="7" spans="1:254" s="71" customFormat="1" ht="54" customHeight="1" x14ac:dyDescent="0.2">
      <c r="A7" s="169">
        <v>3</v>
      </c>
      <c r="B7" s="25" t="s">
        <v>53</v>
      </c>
      <c r="C7" s="26">
        <v>2</v>
      </c>
      <c r="D7" s="53" t="s">
        <v>240</v>
      </c>
      <c r="E7" s="33" t="s">
        <v>75</v>
      </c>
    </row>
    <row r="8" spans="1:254" s="71" customFormat="1" ht="54" customHeight="1" x14ac:dyDescent="0.2">
      <c r="A8" s="169">
        <v>4</v>
      </c>
      <c r="B8" s="65" t="s">
        <v>227</v>
      </c>
      <c r="C8" s="26">
        <v>2</v>
      </c>
      <c r="D8" s="193" t="s">
        <v>230</v>
      </c>
      <c r="E8" s="180" t="s">
        <v>67</v>
      </c>
    </row>
    <row r="9" spans="1:254" ht="15.75" x14ac:dyDescent="0.2">
      <c r="A9" s="62"/>
      <c r="B9" s="147"/>
      <c r="C9" s="129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</row>
    <row r="10" spans="1:254" ht="15.75" x14ac:dyDescent="0.25">
      <c r="A10" s="63"/>
      <c r="B10" s="64" t="s">
        <v>95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</row>
    <row r="11" spans="1:254" ht="15.75" x14ac:dyDescent="0.25">
      <c r="A11" s="63"/>
      <c r="B11" s="64" t="s">
        <v>96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</row>
    <row r="12" spans="1:254" ht="15.75" x14ac:dyDescent="0.25">
      <c r="A12" s="192" t="s">
        <v>97</v>
      </c>
      <c r="B12" s="64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</row>
    <row r="13" spans="1:254" ht="15.75" x14ac:dyDescent="0.25">
      <c r="A13" s="63"/>
      <c r="B13" s="64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</row>
    <row r="14" spans="1:254" x14ac:dyDescent="0.2">
      <c r="B14" s="199" t="s">
        <v>239</v>
      </c>
    </row>
    <row r="15" spans="1:254" x14ac:dyDescent="0.2">
      <c r="B15" s="118"/>
    </row>
    <row r="16" spans="1:254" x14ac:dyDescent="0.2">
      <c r="B16" s="118"/>
    </row>
    <row r="17" spans="1:254" x14ac:dyDescent="0.2">
      <c r="B17" s="118"/>
    </row>
    <row r="18" spans="1:254" ht="18.75" x14ac:dyDescent="0.3">
      <c r="A18" s="228" t="s">
        <v>204</v>
      </c>
      <c r="B18" s="228"/>
      <c r="C18" s="228"/>
      <c r="D18" s="228"/>
      <c r="E18" s="228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</row>
    <row r="19" spans="1:254" ht="18.75" x14ac:dyDescent="0.3">
      <c r="A19" s="228" t="s">
        <v>99</v>
      </c>
      <c r="B19" s="228"/>
      <c r="C19" s="228"/>
      <c r="D19" s="228"/>
      <c r="E19" s="228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</row>
    <row r="20" spans="1:254" ht="18.75" x14ac:dyDescent="0.3">
      <c r="A20" s="58"/>
      <c r="B20" s="58"/>
      <c r="C20" s="58"/>
      <c r="D20" s="59"/>
      <c r="E20" s="58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</row>
    <row r="21" spans="1:254" ht="31.5" x14ac:dyDescent="0.2">
      <c r="A21" s="66" t="s">
        <v>92</v>
      </c>
      <c r="B21" s="67" t="s">
        <v>93</v>
      </c>
      <c r="C21" s="68" t="s">
        <v>94</v>
      </c>
      <c r="D21" s="67" t="s">
        <v>82</v>
      </c>
      <c r="E21" s="67" t="s">
        <v>83</v>
      </c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</row>
    <row r="22" spans="1:254" s="71" customFormat="1" ht="51" customHeight="1" x14ac:dyDescent="0.2">
      <c r="A22" s="72">
        <v>1</v>
      </c>
      <c r="B22" s="25" t="s">
        <v>39</v>
      </c>
      <c r="C22" s="26">
        <v>2</v>
      </c>
      <c r="D22" s="53" t="s">
        <v>210</v>
      </c>
      <c r="E22" s="33" t="s">
        <v>64</v>
      </c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</row>
    <row r="23" spans="1:254" s="71" customFormat="1" ht="54" customHeight="1" x14ac:dyDescent="0.2">
      <c r="A23" s="169">
        <v>2</v>
      </c>
      <c r="B23" s="25" t="s">
        <v>46</v>
      </c>
      <c r="C23" s="26">
        <v>2</v>
      </c>
      <c r="D23" s="55" t="s">
        <v>41</v>
      </c>
      <c r="E23" s="179" t="s">
        <v>67</v>
      </c>
    </row>
    <row r="24" spans="1:254" s="71" customFormat="1" ht="51.75" customHeight="1" x14ac:dyDescent="0.2">
      <c r="A24" s="72">
        <v>3</v>
      </c>
      <c r="B24" s="25" t="s">
        <v>47</v>
      </c>
      <c r="C24" s="29">
        <v>3</v>
      </c>
      <c r="D24" s="178" t="s">
        <v>49</v>
      </c>
      <c r="E24" s="180" t="s">
        <v>65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  <c r="IS24" s="61"/>
      <c r="IT24" s="61"/>
    </row>
    <row r="25" spans="1:254" ht="15.75" x14ac:dyDescent="0.2">
      <c r="A25" s="62"/>
      <c r="B25" s="147"/>
      <c r="C25" s="129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  <c r="IJ25" s="62"/>
      <c r="IK25" s="62"/>
      <c r="IL25" s="62"/>
      <c r="IM25" s="62"/>
      <c r="IN25" s="62"/>
      <c r="IO25" s="62"/>
      <c r="IP25" s="62"/>
      <c r="IQ25" s="62"/>
      <c r="IR25" s="62"/>
      <c r="IS25" s="62"/>
      <c r="IT25" s="62"/>
    </row>
    <row r="26" spans="1:254" ht="15.75" x14ac:dyDescent="0.25">
      <c r="A26" s="63"/>
      <c r="B26" s="64" t="s">
        <v>95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</row>
    <row r="27" spans="1:254" ht="15.75" x14ac:dyDescent="0.25">
      <c r="A27" s="63"/>
      <c r="B27" s="64" t="s">
        <v>96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</row>
    <row r="28" spans="1:254" ht="15.75" x14ac:dyDescent="0.25">
      <c r="A28" s="63" t="s">
        <v>97</v>
      </c>
      <c r="B28" s="64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</row>
    <row r="29" spans="1:254" ht="15.75" x14ac:dyDescent="0.25">
      <c r="A29" s="63"/>
      <c r="B29" s="64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</row>
    <row r="30" spans="1:254" x14ac:dyDescent="0.2">
      <c r="B30" s="118" t="s">
        <v>143</v>
      </c>
    </row>
    <row r="31" spans="1:254" x14ac:dyDescent="0.2">
      <c r="B31" s="118"/>
    </row>
    <row r="32" spans="1:254" x14ac:dyDescent="0.2">
      <c r="B32" s="118"/>
    </row>
    <row r="33" spans="1:254" x14ac:dyDescent="0.2">
      <c r="B33" s="118"/>
    </row>
    <row r="34" spans="1:254" ht="18.75" x14ac:dyDescent="0.3">
      <c r="A34" s="228" t="s">
        <v>154</v>
      </c>
      <c r="B34" s="228"/>
      <c r="C34" s="228"/>
      <c r="D34" s="228"/>
      <c r="E34" s="228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</row>
    <row r="35" spans="1:254" ht="18.75" x14ac:dyDescent="0.3">
      <c r="A35" s="228" t="s">
        <v>99</v>
      </c>
      <c r="B35" s="228"/>
      <c r="C35" s="228"/>
      <c r="D35" s="228"/>
      <c r="E35" s="228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</row>
    <row r="36" spans="1:254" ht="18.75" x14ac:dyDescent="0.3">
      <c r="A36" s="58"/>
      <c r="B36" s="58"/>
      <c r="C36" s="58"/>
      <c r="D36" s="59"/>
      <c r="E36" s="58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</row>
    <row r="37" spans="1:254" ht="31.5" x14ac:dyDescent="0.2">
      <c r="A37" s="66" t="s">
        <v>92</v>
      </c>
      <c r="B37" s="67" t="s">
        <v>93</v>
      </c>
      <c r="C37" s="68" t="s">
        <v>94</v>
      </c>
      <c r="D37" s="67" t="s">
        <v>82</v>
      </c>
      <c r="E37" s="67" t="s">
        <v>83</v>
      </c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  <c r="IQ37" s="60"/>
      <c r="IR37" s="60"/>
      <c r="IS37" s="60"/>
      <c r="IT37" s="60"/>
    </row>
    <row r="38" spans="1:254" s="71" customFormat="1" ht="51" customHeight="1" x14ac:dyDescent="0.2">
      <c r="A38" s="72">
        <v>1</v>
      </c>
      <c r="B38" s="65" t="s">
        <v>34</v>
      </c>
      <c r="C38" s="148">
        <v>2</v>
      </c>
      <c r="D38" s="150" t="s">
        <v>190</v>
      </c>
      <c r="E38" s="149" t="s">
        <v>63</v>
      </c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</row>
    <row r="39" spans="1:254" s="71" customFormat="1" ht="54" customHeight="1" x14ac:dyDescent="0.2">
      <c r="A39" s="169">
        <v>2</v>
      </c>
      <c r="B39" s="25" t="s">
        <v>31</v>
      </c>
      <c r="C39" s="148">
        <v>2</v>
      </c>
      <c r="D39" s="150" t="s">
        <v>188</v>
      </c>
      <c r="E39" s="151" t="s">
        <v>62</v>
      </c>
      <c r="G39" s="71" t="s">
        <v>187</v>
      </c>
    </row>
    <row r="40" spans="1:254" s="71" customFormat="1" ht="51.75" customHeight="1" x14ac:dyDescent="0.2">
      <c r="A40" s="72">
        <v>3</v>
      </c>
      <c r="B40" s="25" t="s">
        <v>35</v>
      </c>
      <c r="C40" s="148">
        <v>2</v>
      </c>
      <c r="D40" s="150" t="s">
        <v>184</v>
      </c>
      <c r="E40" s="149" t="s">
        <v>64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</row>
    <row r="41" spans="1:254" s="71" customFormat="1" ht="15.75" x14ac:dyDescent="0.2">
      <c r="A41" s="169">
        <v>4</v>
      </c>
      <c r="B41" s="32" t="s">
        <v>36</v>
      </c>
      <c r="C41" s="148">
        <v>3</v>
      </c>
      <c r="D41" s="170" t="s">
        <v>73</v>
      </c>
      <c r="E41" s="149" t="s">
        <v>74</v>
      </c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1"/>
      <c r="HU41" s="61"/>
      <c r="HV41" s="61"/>
      <c r="HW41" s="61"/>
      <c r="HX41" s="61"/>
      <c r="HY41" s="61"/>
      <c r="HZ41" s="61"/>
      <c r="IA41" s="61"/>
      <c r="IB41" s="61"/>
      <c r="IC41" s="61"/>
      <c r="ID41" s="61"/>
      <c r="IE41" s="61"/>
      <c r="IF41" s="61"/>
      <c r="IG41" s="61"/>
      <c r="IH41" s="61"/>
      <c r="II41" s="61"/>
      <c r="IJ41" s="61"/>
      <c r="IK41" s="61"/>
      <c r="IL41" s="61"/>
      <c r="IM41" s="61"/>
      <c r="IN41" s="61"/>
      <c r="IO41" s="61"/>
      <c r="IP41" s="61"/>
      <c r="IQ41" s="61"/>
      <c r="IR41" s="61"/>
      <c r="IS41" s="61"/>
      <c r="IT41" s="61"/>
    </row>
    <row r="42" spans="1:254" s="146" customFormat="1" ht="47.25" x14ac:dyDescent="0.2">
      <c r="A42" s="144">
        <v>5</v>
      </c>
      <c r="B42" s="25" t="s">
        <v>37</v>
      </c>
      <c r="C42" s="148">
        <v>2</v>
      </c>
      <c r="D42" s="150" t="s">
        <v>191</v>
      </c>
      <c r="E42" s="151" t="s">
        <v>155</v>
      </c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145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5"/>
      <c r="DL42" s="145"/>
      <c r="DM42" s="145"/>
      <c r="DN42" s="145"/>
      <c r="DO42" s="145"/>
      <c r="DP42" s="145"/>
      <c r="DQ42" s="145"/>
      <c r="DR42" s="145"/>
      <c r="DS42" s="145"/>
      <c r="DT42" s="145"/>
      <c r="DU42" s="145"/>
      <c r="DV42" s="145"/>
      <c r="DW42" s="145"/>
      <c r="DX42" s="145"/>
      <c r="DY42" s="145"/>
      <c r="DZ42" s="145"/>
      <c r="EA42" s="145"/>
      <c r="EB42" s="145"/>
      <c r="EC42" s="145"/>
      <c r="ED42" s="145"/>
      <c r="EE42" s="145"/>
      <c r="EF42" s="145"/>
      <c r="EG42" s="145"/>
      <c r="EH42" s="145"/>
      <c r="EI42" s="145"/>
      <c r="EJ42" s="145"/>
      <c r="EK42" s="145"/>
      <c r="EL42" s="145"/>
      <c r="EM42" s="145"/>
      <c r="EN42" s="145"/>
      <c r="EO42" s="145"/>
      <c r="EP42" s="145"/>
      <c r="EQ42" s="145"/>
      <c r="ER42" s="145"/>
      <c r="ES42" s="145"/>
      <c r="ET42" s="145"/>
      <c r="EU42" s="145"/>
      <c r="EV42" s="145"/>
      <c r="EW42" s="145"/>
      <c r="EX42" s="145"/>
      <c r="EY42" s="145"/>
      <c r="EZ42" s="145"/>
      <c r="FA42" s="145"/>
      <c r="FB42" s="145"/>
      <c r="FC42" s="145"/>
      <c r="FD42" s="145"/>
      <c r="FE42" s="145"/>
      <c r="FF42" s="145"/>
      <c r="FG42" s="145"/>
      <c r="FH42" s="145"/>
      <c r="FI42" s="145"/>
      <c r="FJ42" s="145"/>
      <c r="FK42" s="145"/>
      <c r="FL42" s="145"/>
      <c r="FM42" s="145"/>
      <c r="FN42" s="145"/>
      <c r="FO42" s="145"/>
      <c r="FP42" s="145"/>
      <c r="FQ42" s="145"/>
      <c r="FR42" s="145"/>
      <c r="FS42" s="145"/>
      <c r="FT42" s="145"/>
      <c r="FU42" s="145"/>
      <c r="FV42" s="145"/>
      <c r="FW42" s="145"/>
      <c r="FX42" s="145"/>
      <c r="FY42" s="145"/>
      <c r="FZ42" s="145"/>
      <c r="GA42" s="145"/>
      <c r="GB42" s="145"/>
      <c r="GC42" s="145"/>
      <c r="GD42" s="145"/>
      <c r="GE42" s="145"/>
      <c r="GF42" s="145"/>
      <c r="GG42" s="145"/>
      <c r="GH42" s="145"/>
      <c r="GI42" s="145"/>
      <c r="GJ42" s="145"/>
      <c r="GK42" s="145"/>
      <c r="GL42" s="145"/>
      <c r="GM42" s="145"/>
      <c r="GN42" s="145"/>
      <c r="GO42" s="145"/>
      <c r="GP42" s="145"/>
      <c r="GQ42" s="145"/>
      <c r="GR42" s="145"/>
      <c r="GS42" s="145"/>
      <c r="GT42" s="145"/>
      <c r="GU42" s="145"/>
      <c r="GV42" s="145"/>
      <c r="GW42" s="145"/>
      <c r="GX42" s="145"/>
      <c r="GY42" s="145"/>
      <c r="GZ42" s="145"/>
      <c r="HA42" s="145"/>
      <c r="HB42" s="145"/>
      <c r="HC42" s="145"/>
      <c r="HD42" s="145"/>
      <c r="HE42" s="145"/>
      <c r="HF42" s="145"/>
      <c r="HG42" s="145"/>
      <c r="HH42" s="145"/>
      <c r="HI42" s="145"/>
      <c r="HJ42" s="145"/>
      <c r="HK42" s="145"/>
      <c r="HL42" s="145"/>
      <c r="HM42" s="145"/>
      <c r="HN42" s="145"/>
      <c r="HO42" s="145"/>
      <c r="HP42" s="145"/>
      <c r="HQ42" s="145"/>
      <c r="HR42" s="145"/>
      <c r="HS42" s="145"/>
      <c r="HT42" s="145"/>
      <c r="HU42" s="145"/>
      <c r="HV42" s="145"/>
      <c r="HW42" s="145"/>
      <c r="HX42" s="145"/>
      <c r="HY42" s="145"/>
      <c r="HZ42" s="145"/>
      <c r="IA42" s="145"/>
      <c r="IB42" s="145"/>
      <c r="IC42" s="145"/>
      <c r="ID42" s="145"/>
      <c r="IE42" s="145"/>
      <c r="IF42" s="145"/>
      <c r="IG42" s="145"/>
      <c r="IH42" s="145"/>
      <c r="II42" s="145"/>
      <c r="IJ42" s="145"/>
      <c r="IK42" s="145"/>
      <c r="IL42" s="145"/>
      <c r="IM42" s="145"/>
      <c r="IN42" s="145"/>
      <c r="IO42" s="145"/>
      <c r="IP42" s="145"/>
      <c r="IQ42" s="145"/>
      <c r="IR42" s="145"/>
      <c r="IS42" s="145"/>
      <c r="IT42" s="145"/>
    </row>
    <row r="43" spans="1:254" ht="47.25" x14ac:dyDescent="0.2">
      <c r="A43" s="144">
        <v>6</v>
      </c>
      <c r="B43" s="76" t="s">
        <v>152</v>
      </c>
      <c r="C43" s="152">
        <v>3</v>
      </c>
      <c r="D43" s="167" t="s">
        <v>189</v>
      </c>
      <c r="E43" s="149" t="s">
        <v>62</v>
      </c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  <c r="II43" s="62"/>
      <c r="IJ43" s="62"/>
      <c r="IK43" s="62"/>
      <c r="IL43" s="62"/>
      <c r="IM43" s="62"/>
      <c r="IN43" s="62"/>
      <c r="IO43" s="62"/>
      <c r="IP43" s="62"/>
      <c r="IQ43" s="62"/>
      <c r="IR43" s="62"/>
      <c r="IS43" s="62"/>
      <c r="IT43" s="62"/>
    </row>
    <row r="44" spans="1:254" ht="15.75" x14ac:dyDescent="0.2">
      <c r="A44" s="62"/>
      <c r="B44" s="147"/>
      <c r="C44" s="129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</row>
    <row r="45" spans="1:254" ht="15.75" x14ac:dyDescent="0.25">
      <c r="A45" s="63"/>
      <c r="B45" s="64" t="s">
        <v>95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  <c r="EO45" s="63"/>
      <c r="EP45" s="63"/>
      <c r="EQ45" s="63"/>
      <c r="ER45" s="63"/>
      <c r="ES45" s="63"/>
      <c r="ET45" s="63"/>
      <c r="EU45" s="63"/>
      <c r="EV45" s="63"/>
      <c r="EW45" s="63"/>
      <c r="EX45" s="63"/>
      <c r="EY45" s="63"/>
      <c r="EZ45" s="63"/>
      <c r="FA45" s="63"/>
      <c r="FB45" s="63"/>
      <c r="FC45" s="63"/>
      <c r="FD45" s="63"/>
      <c r="FE45" s="63"/>
      <c r="FF45" s="63"/>
      <c r="FG45" s="63"/>
      <c r="FH45" s="63"/>
      <c r="FI45" s="63"/>
      <c r="FJ45" s="63"/>
      <c r="FK45" s="63"/>
      <c r="FL45" s="63"/>
      <c r="FM45" s="63"/>
      <c r="FN45" s="63"/>
      <c r="FO45" s="63"/>
      <c r="FP45" s="63"/>
      <c r="FQ45" s="63"/>
      <c r="FR45" s="63"/>
      <c r="FS45" s="63"/>
      <c r="FT45" s="63"/>
      <c r="FU45" s="63"/>
      <c r="FV45" s="63"/>
      <c r="FW45" s="63"/>
      <c r="FX45" s="63"/>
      <c r="FY45" s="63"/>
      <c r="FZ45" s="63"/>
      <c r="GA45" s="63"/>
      <c r="GB45" s="63"/>
      <c r="GC45" s="63"/>
      <c r="GD45" s="63"/>
      <c r="GE45" s="63"/>
      <c r="GF45" s="63"/>
      <c r="GG45" s="63"/>
      <c r="GH45" s="63"/>
      <c r="GI45" s="63"/>
      <c r="GJ45" s="63"/>
      <c r="GK45" s="63"/>
      <c r="GL45" s="63"/>
      <c r="GM45" s="63"/>
      <c r="GN45" s="63"/>
      <c r="GO45" s="63"/>
      <c r="GP45" s="63"/>
      <c r="GQ45" s="63"/>
      <c r="GR45" s="63"/>
      <c r="GS45" s="63"/>
      <c r="GT45" s="63"/>
      <c r="GU45" s="63"/>
      <c r="GV45" s="63"/>
      <c r="GW45" s="63"/>
      <c r="GX45" s="63"/>
      <c r="GY45" s="63"/>
      <c r="GZ45" s="63"/>
      <c r="HA45" s="63"/>
      <c r="HB45" s="63"/>
      <c r="HC45" s="63"/>
      <c r="HD45" s="63"/>
      <c r="HE45" s="63"/>
      <c r="HF45" s="63"/>
      <c r="HG45" s="63"/>
      <c r="HH45" s="63"/>
      <c r="HI45" s="63"/>
      <c r="HJ45" s="63"/>
      <c r="HK45" s="63"/>
      <c r="HL45" s="63"/>
      <c r="HM45" s="63"/>
      <c r="HN45" s="63"/>
      <c r="HO45" s="63"/>
      <c r="HP45" s="63"/>
      <c r="HQ45" s="63"/>
      <c r="HR45" s="63"/>
      <c r="HS45" s="63"/>
      <c r="HT45" s="63"/>
      <c r="HU45" s="63"/>
      <c r="HV45" s="63"/>
      <c r="HW45" s="63"/>
      <c r="HX45" s="63"/>
      <c r="HY45" s="63"/>
      <c r="HZ45" s="63"/>
      <c r="IA45" s="63"/>
      <c r="IB45" s="63"/>
      <c r="IC45" s="63"/>
      <c r="ID45" s="63"/>
      <c r="IE45" s="63"/>
      <c r="IF45" s="63"/>
      <c r="IG45" s="63"/>
      <c r="IH45" s="63"/>
      <c r="II45" s="63"/>
      <c r="IJ45" s="63"/>
      <c r="IK45" s="63"/>
      <c r="IL45" s="63"/>
      <c r="IM45" s="63"/>
      <c r="IN45" s="63"/>
      <c r="IO45" s="63"/>
      <c r="IP45" s="63"/>
      <c r="IQ45" s="63"/>
      <c r="IR45" s="63"/>
      <c r="IS45" s="63"/>
      <c r="IT45" s="63"/>
    </row>
    <row r="46" spans="1:254" ht="15.75" x14ac:dyDescent="0.25">
      <c r="A46" s="63"/>
      <c r="B46" s="64" t="s">
        <v>96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3"/>
      <c r="EU46" s="63"/>
      <c r="EV46" s="63"/>
      <c r="EW46" s="63"/>
      <c r="EX46" s="63"/>
      <c r="EY46" s="63"/>
      <c r="EZ46" s="63"/>
      <c r="FA46" s="63"/>
      <c r="FB46" s="63"/>
      <c r="FC46" s="63"/>
      <c r="FD46" s="63"/>
      <c r="FE46" s="63"/>
      <c r="FF46" s="63"/>
      <c r="FG46" s="63"/>
      <c r="FH46" s="63"/>
      <c r="FI46" s="63"/>
      <c r="FJ46" s="63"/>
      <c r="FK46" s="63"/>
      <c r="FL46" s="63"/>
      <c r="FM46" s="63"/>
      <c r="FN46" s="63"/>
      <c r="FO46" s="63"/>
      <c r="FP46" s="63"/>
      <c r="FQ46" s="63"/>
      <c r="FR46" s="63"/>
      <c r="FS46" s="63"/>
      <c r="FT46" s="63"/>
      <c r="FU46" s="63"/>
      <c r="FV46" s="63"/>
      <c r="FW46" s="63"/>
      <c r="FX46" s="63"/>
      <c r="FY46" s="63"/>
      <c r="FZ46" s="63"/>
      <c r="GA46" s="63"/>
      <c r="GB46" s="63"/>
      <c r="GC46" s="63"/>
      <c r="GD46" s="63"/>
      <c r="GE46" s="63"/>
      <c r="GF46" s="63"/>
      <c r="GG46" s="63"/>
      <c r="GH46" s="63"/>
      <c r="GI46" s="63"/>
      <c r="GJ46" s="63"/>
      <c r="GK46" s="63"/>
      <c r="GL46" s="63"/>
      <c r="GM46" s="63"/>
      <c r="GN46" s="63"/>
      <c r="GO46" s="63"/>
      <c r="GP46" s="63"/>
      <c r="GQ46" s="63"/>
      <c r="GR46" s="63"/>
      <c r="GS46" s="63"/>
      <c r="GT46" s="63"/>
      <c r="GU46" s="63"/>
      <c r="GV46" s="63"/>
      <c r="GW46" s="63"/>
      <c r="GX46" s="63"/>
      <c r="GY46" s="63"/>
      <c r="GZ46" s="63"/>
      <c r="HA46" s="63"/>
      <c r="HB46" s="63"/>
      <c r="HC46" s="63"/>
      <c r="HD46" s="63"/>
      <c r="HE46" s="63"/>
      <c r="HF46" s="63"/>
      <c r="HG46" s="63"/>
      <c r="HH46" s="63"/>
      <c r="HI46" s="63"/>
      <c r="HJ46" s="63"/>
      <c r="HK46" s="63"/>
      <c r="HL46" s="63"/>
      <c r="HM46" s="63"/>
      <c r="HN46" s="63"/>
      <c r="HO46" s="63"/>
      <c r="HP46" s="63"/>
      <c r="HQ46" s="63"/>
      <c r="HR46" s="63"/>
      <c r="HS46" s="63"/>
      <c r="HT46" s="63"/>
      <c r="HU46" s="63"/>
      <c r="HV46" s="63"/>
      <c r="HW46" s="63"/>
      <c r="HX46" s="63"/>
      <c r="HY46" s="63"/>
      <c r="HZ46" s="63"/>
      <c r="IA46" s="63"/>
      <c r="IB46" s="63"/>
      <c r="IC46" s="63"/>
      <c r="ID46" s="63"/>
      <c r="IE46" s="63"/>
      <c r="IF46" s="63"/>
      <c r="IG46" s="63"/>
      <c r="IH46" s="63"/>
      <c r="II46" s="63"/>
      <c r="IJ46" s="63"/>
      <c r="IK46" s="63"/>
      <c r="IL46" s="63"/>
      <c r="IM46" s="63"/>
      <c r="IN46" s="63"/>
      <c r="IO46" s="63"/>
      <c r="IP46" s="63"/>
      <c r="IQ46" s="63"/>
      <c r="IR46" s="63"/>
      <c r="IS46" s="63"/>
      <c r="IT46" s="63"/>
    </row>
    <row r="47" spans="1:254" ht="15.75" x14ac:dyDescent="0.25">
      <c r="A47" s="63" t="s">
        <v>97</v>
      </c>
      <c r="B47" s="64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3"/>
      <c r="EH47" s="63"/>
      <c r="EI47" s="63"/>
      <c r="EJ47" s="63"/>
      <c r="EK47" s="63"/>
      <c r="EL47" s="63"/>
      <c r="EM47" s="63"/>
      <c r="EN47" s="63"/>
      <c r="EO47" s="63"/>
      <c r="EP47" s="63"/>
      <c r="EQ47" s="63"/>
      <c r="ER47" s="63"/>
      <c r="ES47" s="63"/>
      <c r="ET47" s="63"/>
      <c r="EU47" s="63"/>
      <c r="EV47" s="63"/>
      <c r="EW47" s="63"/>
      <c r="EX47" s="63"/>
      <c r="EY47" s="63"/>
      <c r="EZ47" s="63"/>
      <c r="FA47" s="63"/>
      <c r="FB47" s="63"/>
      <c r="FC47" s="63"/>
      <c r="FD47" s="63"/>
      <c r="FE47" s="63"/>
      <c r="FF47" s="63"/>
      <c r="FG47" s="63"/>
      <c r="FH47" s="63"/>
      <c r="FI47" s="63"/>
      <c r="FJ47" s="63"/>
      <c r="FK47" s="63"/>
      <c r="FL47" s="63"/>
      <c r="FM47" s="63"/>
      <c r="FN47" s="63"/>
      <c r="FO47" s="63"/>
      <c r="FP47" s="63"/>
      <c r="FQ47" s="63"/>
      <c r="FR47" s="63"/>
      <c r="FS47" s="63"/>
      <c r="FT47" s="63"/>
      <c r="FU47" s="63"/>
      <c r="FV47" s="63"/>
      <c r="FW47" s="63"/>
      <c r="FX47" s="63"/>
      <c r="FY47" s="63"/>
      <c r="FZ47" s="63"/>
      <c r="GA47" s="63"/>
      <c r="GB47" s="63"/>
      <c r="GC47" s="63"/>
      <c r="GD47" s="63"/>
      <c r="GE47" s="63"/>
      <c r="GF47" s="63"/>
      <c r="GG47" s="63"/>
      <c r="GH47" s="63"/>
      <c r="GI47" s="63"/>
      <c r="GJ47" s="63"/>
      <c r="GK47" s="63"/>
      <c r="GL47" s="63"/>
      <c r="GM47" s="63"/>
      <c r="GN47" s="63"/>
      <c r="GO47" s="63"/>
      <c r="GP47" s="63"/>
      <c r="GQ47" s="63"/>
      <c r="GR47" s="63"/>
      <c r="GS47" s="63"/>
      <c r="GT47" s="63"/>
      <c r="GU47" s="63"/>
      <c r="GV47" s="63"/>
      <c r="GW47" s="63"/>
      <c r="GX47" s="63"/>
      <c r="GY47" s="63"/>
      <c r="GZ47" s="63"/>
      <c r="HA47" s="63"/>
      <c r="HB47" s="63"/>
      <c r="HC47" s="63"/>
      <c r="HD47" s="63"/>
      <c r="HE47" s="63"/>
      <c r="HF47" s="63"/>
      <c r="HG47" s="63"/>
      <c r="HH47" s="63"/>
      <c r="HI47" s="63"/>
      <c r="HJ47" s="63"/>
      <c r="HK47" s="63"/>
      <c r="HL47" s="63"/>
      <c r="HM47" s="63"/>
      <c r="HN47" s="63"/>
      <c r="HO47" s="63"/>
      <c r="HP47" s="63"/>
      <c r="HQ47" s="63"/>
      <c r="HR47" s="63"/>
      <c r="HS47" s="63"/>
      <c r="HT47" s="63"/>
      <c r="HU47" s="63"/>
      <c r="HV47" s="63"/>
      <c r="HW47" s="63"/>
      <c r="HX47" s="63"/>
      <c r="HY47" s="63"/>
      <c r="HZ47" s="63"/>
      <c r="IA47" s="63"/>
      <c r="IB47" s="63"/>
      <c r="IC47" s="63"/>
      <c r="ID47" s="63"/>
      <c r="IE47" s="63"/>
      <c r="IF47" s="63"/>
      <c r="IG47" s="63"/>
      <c r="IH47" s="63"/>
      <c r="II47" s="63"/>
      <c r="IJ47" s="63"/>
      <c r="IK47" s="63"/>
      <c r="IL47" s="63"/>
      <c r="IM47" s="63"/>
      <c r="IN47" s="63"/>
      <c r="IO47" s="63"/>
      <c r="IP47" s="63"/>
      <c r="IQ47" s="63"/>
      <c r="IR47" s="63"/>
      <c r="IS47" s="63"/>
      <c r="IT47" s="63"/>
    </row>
    <row r="48" spans="1:254" ht="15.75" x14ac:dyDescent="0.25">
      <c r="A48" s="63"/>
      <c r="B48" s="64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63"/>
      <c r="DX48" s="63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63"/>
      <c r="EN48" s="63"/>
      <c r="EO48" s="63"/>
      <c r="EP48" s="63"/>
      <c r="EQ48" s="63"/>
      <c r="ER48" s="63"/>
      <c r="ES48" s="63"/>
      <c r="ET48" s="63"/>
      <c r="EU48" s="63"/>
      <c r="EV48" s="63"/>
      <c r="EW48" s="63"/>
      <c r="EX48" s="63"/>
      <c r="EY48" s="63"/>
      <c r="EZ48" s="63"/>
      <c r="FA48" s="63"/>
      <c r="FB48" s="63"/>
      <c r="FC48" s="63"/>
      <c r="FD48" s="63"/>
      <c r="FE48" s="63"/>
      <c r="FF48" s="63"/>
      <c r="FG48" s="63"/>
      <c r="FH48" s="63"/>
      <c r="FI48" s="63"/>
      <c r="FJ48" s="63"/>
      <c r="FK48" s="63"/>
      <c r="FL48" s="63"/>
      <c r="FM48" s="63"/>
      <c r="FN48" s="63"/>
      <c r="FO48" s="63"/>
      <c r="FP48" s="63"/>
      <c r="FQ48" s="63"/>
      <c r="FR48" s="63"/>
      <c r="FS48" s="63"/>
      <c r="FT48" s="63"/>
      <c r="FU48" s="63"/>
      <c r="FV48" s="63"/>
      <c r="FW48" s="63"/>
      <c r="FX48" s="63"/>
      <c r="FY48" s="63"/>
      <c r="FZ48" s="63"/>
      <c r="GA48" s="63"/>
      <c r="GB48" s="63"/>
      <c r="GC48" s="63"/>
      <c r="GD48" s="63"/>
      <c r="GE48" s="63"/>
      <c r="GF48" s="63"/>
      <c r="GG48" s="63"/>
      <c r="GH48" s="63"/>
      <c r="GI48" s="63"/>
      <c r="GJ48" s="63"/>
      <c r="GK48" s="63"/>
      <c r="GL48" s="63"/>
      <c r="GM48" s="63"/>
      <c r="GN48" s="63"/>
      <c r="GO48" s="63"/>
      <c r="GP48" s="63"/>
      <c r="GQ48" s="63"/>
      <c r="GR48" s="63"/>
      <c r="GS48" s="63"/>
      <c r="GT48" s="63"/>
      <c r="GU48" s="63"/>
      <c r="GV48" s="63"/>
      <c r="GW48" s="63"/>
      <c r="GX48" s="63"/>
      <c r="GY48" s="63"/>
      <c r="GZ48" s="63"/>
      <c r="HA48" s="63"/>
      <c r="HB48" s="63"/>
      <c r="HC48" s="63"/>
      <c r="HD48" s="63"/>
      <c r="HE48" s="63"/>
      <c r="HF48" s="63"/>
      <c r="HG48" s="63"/>
      <c r="HH48" s="63"/>
      <c r="HI48" s="63"/>
      <c r="HJ48" s="63"/>
      <c r="HK48" s="63"/>
      <c r="HL48" s="63"/>
      <c r="HM48" s="63"/>
      <c r="HN48" s="63"/>
      <c r="HO48" s="63"/>
      <c r="HP48" s="63"/>
      <c r="HQ48" s="63"/>
      <c r="HR48" s="63"/>
      <c r="HS48" s="63"/>
      <c r="HT48" s="63"/>
      <c r="HU48" s="63"/>
      <c r="HV48" s="63"/>
      <c r="HW48" s="63"/>
      <c r="HX48" s="63"/>
      <c r="HY48" s="63"/>
      <c r="HZ48" s="63"/>
      <c r="IA48" s="63"/>
      <c r="IB48" s="63"/>
      <c r="IC48" s="63"/>
      <c r="ID48" s="63"/>
      <c r="IE48" s="63"/>
      <c r="IF48" s="63"/>
      <c r="IG48" s="63"/>
      <c r="IH48" s="63"/>
      <c r="II48" s="63"/>
      <c r="IJ48" s="63"/>
      <c r="IK48" s="63"/>
      <c r="IL48" s="63"/>
      <c r="IM48" s="63"/>
      <c r="IN48" s="63"/>
      <c r="IO48" s="63"/>
      <c r="IP48" s="63"/>
      <c r="IQ48" s="63"/>
      <c r="IR48" s="63"/>
      <c r="IS48" s="63"/>
      <c r="IT48" s="63"/>
    </row>
    <row r="51" spans="1:254" x14ac:dyDescent="0.2">
      <c r="B51" s="118" t="s">
        <v>143</v>
      </c>
    </row>
    <row r="52" spans="1:254" x14ac:dyDescent="0.2">
      <c r="B52" s="114"/>
    </row>
    <row r="53" spans="1:254" x14ac:dyDescent="0.2">
      <c r="B53" s="114"/>
    </row>
    <row r="54" spans="1:254" x14ac:dyDescent="0.2">
      <c r="B54" s="114"/>
    </row>
    <row r="55" spans="1:254" x14ac:dyDescent="0.2">
      <c r="B55" s="114"/>
    </row>
    <row r="56" spans="1:254" ht="18.75" x14ac:dyDescent="0.3">
      <c r="A56" s="228" t="s">
        <v>98</v>
      </c>
      <c r="B56" s="228"/>
      <c r="C56" s="228"/>
      <c r="D56" s="228"/>
      <c r="E56" s="228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</row>
    <row r="57" spans="1:254" ht="18.75" x14ac:dyDescent="0.3">
      <c r="A57" s="228" t="s">
        <v>99</v>
      </c>
      <c r="B57" s="228"/>
      <c r="C57" s="228"/>
      <c r="D57" s="228"/>
      <c r="E57" s="228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</row>
    <row r="58" spans="1:254" ht="18.75" x14ac:dyDescent="0.3">
      <c r="A58" s="58"/>
      <c r="B58" s="58"/>
      <c r="C58" s="58"/>
      <c r="D58" s="59"/>
      <c r="E58" s="58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</row>
    <row r="59" spans="1:254" ht="31.5" x14ac:dyDescent="0.2">
      <c r="A59" s="66" t="s">
        <v>92</v>
      </c>
      <c r="B59" s="67" t="s">
        <v>93</v>
      </c>
      <c r="C59" s="68" t="s">
        <v>94</v>
      </c>
      <c r="D59" s="67" t="s">
        <v>82</v>
      </c>
      <c r="E59" s="67" t="s">
        <v>83</v>
      </c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  <c r="GS59" s="60"/>
      <c r="GT59" s="60"/>
      <c r="GU59" s="60"/>
      <c r="GV59" s="60"/>
      <c r="GW59" s="60"/>
      <c r="GX59" s="60"/>
      <c r="GY59" s="60"/>
      <c r="GZ59" s="60"/>
      <c r="HA59" s="60"/>
      <c r="HB59" s="60"/>
      <c r="HC59" s="60"/>
      <c r="HD59" s="60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</row>
    <row r="60" spans="1:254" s="71" customFormat="1" ht="51" customHeight="1" x14ac:dyDescent="0.2">
      <c r="A60" s="72">
        <v>1</v>
      </c>
      <c r="B60" s="73" t="s">
        <v>18</v>
      </c>
      <c r="C60" s="69">
        <v>2</v>
      </c>
      <c r="D60" s="74" t="s">
        <v>103</v>
      </c>
      <c r="E60" s="75" t="s">
        <v>20</v>
      </c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61"/>
      <c r="ES60" s="61"/>
      <c r="ET60" s="61"/>
      <c r="EU60" s="61"/>
      <c r="EV60" s="61"/>
      <c r="EW60" s="61"/>
      <c r="EX60" s="61"/>
      <c r="EY60" s="61"/>
      <c r="EZ60" s="61"/>
      <c r="FA60" s="61"/>
      <c r="FB60" s="61"/>
      <c r="FC60" s="61"/>
      <c r="FD60" s="61"/>
      <c r="FE60" s="61"/>
      <c r="FF60" s="61"/>
      <c r="FG60" s="61"/>
      <c r="FH60" s="61"/>
      <c r="FI60" s="61"/>
      <c r="FJ60" s="61"/>
      <c r="FK60" s="61"/>
      <c r="FL60" s="61"/>
      <c r="FM60" s="61"/>
      <c r="FN60" s="61"/>
      <c r="FO60" s="61"/>
      <c r="FP60" s="61"/>
      <c r="FQ60" s="61"/>
      <c r="FR60" s="61"/>
      <c r="FS60" s="61"/>
      <c r="FT60" s="61"/>
      <c r="FU60" s="61"/>
      <c r="FV60" s="61"/>
      <c r="FW60" s="61"/>
      <c r="FX60" s="61"/>
      <c r="FY60" s="61"/>
      <c r="FZ60" s="61"/>
      <c r="GA60" s="61"/>
      <c r="GB60" s="61"/>
      <c r="GC60" s="61"/>
      <c r="GD60" s="61"/>
      <c r="GE60" s="61"/>
      <c r="GF60" s="61"/>
      <c r="GG60" s="61"/>
      <c r="GH60" s="61"/>
      <c r="GI60" s="61"/>
      <c r="GJ60" s="61"/>
      <c r="GK60" s="61"/>
      <c r="GL60" s="61"/>
      <c r="GM60" s="61"/>
      <c r="GN60" s="61"/>
      <c r="GO60" s="61"/>
      <c r="GP60" s="61"/>
      <c r="GQ60" s="61"/>
      <c r="GR60" s="61"/>
      <c r="GS60" s="61"/>
      <c r="GT60" s="61"/>
      <c r="GU60" s="61"/>
      <c r="GV60" s="61"/>
      <c r="GW60" s="61"/>
      <c r="GX60" s="61"/>
      <c r="GY60" s="61"/>
      <c r="GZ60" s="61"/>
      <c r="HA60" s="61"/>
      <c r="HB60" s="61"/>
      <c r="HC60" s="61"/>
      <c r="HD60" s="61"/>
      <c r="HE60" s="61"/>
      <c r="HF60" s="61"/>
      <c r="HG60" s="61"/>
      <c r="HH60" s="61"/>
      <c r="HI60" s="61"/>
      <c r="HJ60" s="61"/>
      <c r="HK60" s="61"/>
      <c r="HL60" s="61"/>
      <c r="HM60" s="61"/>
      <c r="HN60" s="61"/>
      <c r="HO60" s="61"/>
      <c r="HP60" s="61"/>
      <c r="HQ60" s="61"/>
      <c r="HR60" s="61"/>
      <c r="HS60" s="61"/>
      <c r="HT60" s="61"/>
      <c r="HU60" s="61"/>
      <c r="HV60" s="61"/>
      <c r="HW60" s="61"/>
      <c r="HX60" s="61"/>
      <c r="HY60" s="61"/>
      <c r="HZ60" s="61"/>
      <c r="IA60" s="61"/>
      <c r="IB60" s="61"/>
      <c r="IC60" s="61"/>
      <c r="ID60" s="61"/>
      <c r="IE60" s="61"/>
      <c r="IF60" s="61"/>
      <c r="IG60" s="61"/>
      <c r="IH60" s="61"/>
      <c r="II60" s="61"/>
      <c r="IJ60" s="61"/>
      <c r="IK60" s="61"/>
      <c r="IL60" s="61"/>
      <c r="IM60" s="61"/>
      <c r="IN60" s="61"/>
      <c r="IO60" s="61"/>
      <c r="IP60" s="61"/>
      <c r="IQ60" s="61"/>
      <c r="IR60" s="61"/>
      <c r="IS60" s="61"/>
      <c r="IT60" s="61"/>
    </row>
    <row r="61" spans="1:254" s="71" customFormat="1" ht="54" customHeight="1" x14ac:dyDescent="0.2">
      <c r="A61" s="80">
        <v>2</v>
      </c>
      <c r="B61" s="76" t="s">
        <v>110</v>
      </c>
      <c r="C61" s="80">
        <v>4</v>
      </c>
      <c r="D61" s="74" t="s">
        <v>109</v>
      </c>
      <c r="E61" s="75" t="s">
        <v>107</v>
      </c>
    </row>
    <row r="62" spans="1:254" s="71" customFormat="1" ht="51.75" customHeight="1" x14ac:dyDescent="0.2">
      <c r="A62" s="72">
        <v>3</v>
      </c>
      <c r="B62" s="73" t="s">
        <v>25</v>
      </c>
      <c r="C62" s="69">
        <v>3</v>
      </c>
      <c r="D62" s="77" t="s">
        <v>104</v>
      </c>
      <c r="E62" s="78" t="s">
        <v>61</v>
      </c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  <c r="GS62" s="61"/>
      <c r="GT62" s="61"/>
      <c r="GU62" s="61"/>
      <c r="GV62" s="61"/>
      <c r="GW62" s="61"/>
      <c r="GX62" s="61"/>
      <c r="GY62" s="61"/>
      <c r="GZ62" s="61"/>
      <c r="HA62" s="61"/>
      <c r="HB62" s="61"/>
      <c r="HC62" s="61"/>
      <c r="HD62" s="61"/>
      <c r="HE62" s="61"/>
      <c r="HF62" s="61"/>
      <c r="HG62" s="61"/>
      <c r="HH62" s="61"/>
      <c r="HI62" s="61"/>
      <c r="HJ62" s="61"/>
      <c r="HK62" s="61"/>
      <c r="HL62" s="61"/>
      <c r="HM62" s="61"/>
      <c r="HN62" s="61"/>
      <c r="HO62" s="61"/>
      <c r="HP62" s="61"/>
      <c r="HQ62" s="61"/>
      <c r="HR62" s="61"/>
      <c r="HS62" s="61"/>
      <c r="HT62" s="61"/>
      <c r="HU62" s="61"/>
      <c r="HV62" s="61"/>
      <c r="HW62" s="61"/>
      <c r="HX62" s="61"/>
      <c r="HY62" s="61"/>
      <c r="HZ62" s="61"/>
      <c r="IA62" s="61"/>
      <c r="IB62" s="61"/>
      <c r="IC62" s="61"/>
      <c r="ID62" s="61"/>
      <c r="IE62" s="61"/>
      <c r="IF62" s="61"/>
      <c r="IG62" s="61"/>
      <c r="IH62" s="61"/>
      <c r="II62" s="61"/>
      <c r="IJ62" s="61"/>
      <c r="IK62" s="61"/>
      <c r="IL62" s="61"/>
      <c r="IM62" s="61"/>
      <c r="IN62" s="61"/>
      <c r="IO62" s="61"/>
      <c r="IP62" s="61"/>
      <c r="IQ62" s="61"/>
      <c r="IR62" s="61"/>
      <c r="IS62" s="61"/>
      <c r="IT62" s="61"/>
    </row>
    <row r="63" spans="1:254" s="71" customFormat="1" ht="47.25" x14ac:dyDescent="0.2">
      <c r="A63" s="80">
        <v>4</v>
      </c>
      <c r="B63" s="73" t="s">
        <v>22</v>
      </c>
      <c r="C63" s="69"/>
      <c r="D63" s="74" t="s">
        <v>141</v>
      </c>
      <c r="E63" s="75" t="s">
        <v>24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1"/>
      <c r="FK63" s="61"/>
      <c r="FL63" s="61"/>
      <c r="FM63" s="61"/>
      <c r="FN63" s="61"/>
      <c r="FO63" s="61"/>
      <c r="FP63" s="61"/>
      <c r="FQ63" s="61"/>
      <c r="FR63" s="61"/>
      <c r="FS63" s="61"/>
      <c r="FT63" s="61"/>
      <c r="FU63" s="61"/>
      <c r="FV63" s="61"/>
      <c r="FW63" s="61"/>
      <c r="FX63" s="61"/>
      <c r="FY63" s="61"/>
      <c r="FZ63" s="61"/>
      <c r="GA63" s="61"/>
      <c r="GB63" s="61"/>
      <c r="GC63" s="61"/>
      <c r="GD63" s="61"/>
      <c r="GE63" s="61"/>
      <c r="GF63" s="61"/>
      <c r="GG63" s="61"/>
      <c r="GH63" s="61"/>
      <c r="GI63" s="61"/>
      <c r="GJ63" s="61"/>
      <c r="GK63" s="61"/>
      <c r="GL63" s="61"/>
      <c r="GM63" s="61"/>
      <c r="GN63" s="61"/>
      <c r="GO63" s="61"/>
      <c r="GP63" s="61"/>
      <c r="GQ63" s="61"/>
      <c r="GR63" s="61"/>
      <c r="GS63" s="61"/>
      <c r="GT63" s="61"/>
      <c r="GU63" s="61"/>
      <c r="GV63" s="61"/>
      <c r="GW63" s="61"/>
      <c r="GX63" s="61"/>
      <c r="GY63" s="61"/>
      <c r="GZ63" s="61"/>
      <c r="HA63" s="61"/>
      <c r="HB63" s="61"/>
      <c r="HC63" s="61"/>
      <c r="HD63" s="61"/>
      <c r="HE63" s="61"/>
      <c r="HF63" s="61"/>
      <c r="HG63" s="61"/>
      <c r="HH63" s="61"/>
      <c r="HI63" s="61"/>
      <c r="HJ63" s="61"/>
      <c r="HK63" s="61"/>
      <c r="HL63" s="61"/>
      <c r="HM63" s="61"/>
      <c r="HN63" s="61"/>
      <c r="HO63" s="61"/>
      <c r="HP63" s="61"/>
      <c r="HQ63" s="61"/>
      <c r="HR63" s="61"/>
      <c r="HS63" s="61"/>
      <c r="HT63" s="61"/>
      <c r="HU63" s="61"/>
      <c r="HV63" s="61"/>
      <c r="HW63" s="61"/>
      <c r="HX63" s="61"/>
      <c r="HY63" s="61"/>
      <c r="HZ63" s="61"/>
      <c r="IA63" s="61"/>
      <c r="IB63" s="61"/>
      <c r="IC63" s="61"/>
      <c r="ID63" s="61"/>
      <c r="IE63" s="61"/>
      <c r="IF63" s="61"/>
      <c r="IG63" s="61"/>
      <c r="IH63" s="61"/>
      <c r="II63" s="61"/>
      <c r="IJ63" s="61"/>
      <c r="IK63" s="61"/>
      <c r="IL63" s="61"/>
      <c r="IM63" s="61"/>
      <c r="IN63" s="61"/>
      <c r="IO63" s="61"/>
      <c r="IP63" s="61"/>
      <c r="IQ63" s="61"/>
      <c r="IR63" s="61"/>
      <c r="IS63" s="61"/>
      <c r="IT63" s="61"/>
    </row>
    <row r="64" spans="1:254" s="123" customFormat="1" ht="47.25" x14ac:dyDescent="0.2">
      <c r="A64" s="124">
        <v>5</v>
      </c>
      <c r="B64" s="125" t="s">
        <v>28</v>
      </c>
      <c r="C64" s="119">
        <v>2</v>
      </c>
      <c r="D64" s="120" t="s">
        <v>142</v>
      </c>
      <c r="E64" s="121" t="s">
        <v>30</v>
      </c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X64" s="122"/>
      <c r="FY64" s="122"/>
      <c r="FZ64" s="122"/>
      <c r="GA64" s="122"/>
      <c r="GB64" s="122"/>
      <c r="GC64" s="122"/>
      <c r="GD64" s="122"/>
      <c r="GE64" s="122"/>
      <c r="GF64" s="122"/>
      <c r="GG64" s="122"/>
      <c r="GH64" s="122"/>
      <c r="GI64" s="122"/>
      <c r="GJ64" s="122"/>
      <c r="GK64" s="122"/>
      <c r="GL64" s="122"/>
      <c r="GM64" s="122"/>
      <c r="GN64" s="122"/>
      <c r="GO64" s="122"/>
      <c r="GP64" s="122"/>
      <c r="GQ64" s="122"/>
      <c r="GR64" s="122"/>
      <c r="GS64" s="122"/>
      <c r="GT64" s="122"/>
      <c r="GU64" s="122"/>
      <c r="GV64" s="122"/>
      <c r="GW64" s="122"/>
      <c r="GX64" s="122"/>
      <c r="GY64" s="122"/>
      <c r="GZ64" s="122"/>
      <c r="HA64" s="122"/>
      <c r="HB64" s="122"/>
      <c r="HC64" s="122"/>
      <c r="HD64" s="122"/>
      <c r="HE64" s="122"/>
      <c r="HF64" s="122"/>
      <c r="HG64" s="122"/>
      <c r="HH64" s="122"/>
      <c r="HI64" s="122"/>
      <c r="HJ64" s="122"/>
      <c r="HK64" s="122"/>
      <c r="HL64" s="122"/>
      <c r="HM64" s="122"/>
      <c r="HN64" s="122"/>
      <c r="HO64" s="122"/>
      <c r="HP64" s="122"/>
      <c r="HQ64" s="122"/>
      <c r="HR64" s="122"/>
      <c r="HS64" s="122"/>
      <c r="HT64" s="122"/>
      <c r="HU64" s="122"/>
      <c r="HV64" s="122"/>
      <c r="HW64" s="122"/>
      <c r="HX64" s="122"/>
      <c r="HY64" s="122"/>
      <c r="HZ64" s="122"/>
      <c r="IA64" s="122"/>
      <c r="IB64" s="122"/>
      <c r="IC64" s="122"/>
      <c r="ID64" s="122"/>
      <c r="IE64" s="122"/>
      <c r="IF64" s="122"/>
      <c r="IG64" s="122"/>
      <c r="IH64" s="122"/>
      <c r="II64" s="122"/>
      <c r="IJ64" s="122"/>
      <c r="IK64" s="122"/>
      <c r="IL64" s="122"/>
      <c r="IM64" s="122"/>
      <c r="IN64" s="122"/>
      <c r="IO64" s="122"/>
      <c r="IP64" s="122"/>
      <c r="IQ64" s="122"/>
      <c r="IR64" s="122"/>
      <c r="IS64" s="122"/>
      <c r="IT64" s="122"/>
    </row>
    <row r="65" spans="1:254" s="71" customFormat="1" ht="47.25" x14ac:dyDescent="0.2">
      <c r="A65" s="80">
        <v>6</v>
      </c>
      <c r="B65" s="79" t="s">
        <v>27</v>
      </c>
      <c r="C65" s="69"/>
      <c r="D65" s="74" t="s">
        <v>138</v>
      </c>
      <c r="E65" s="78" t="s">
        <v>78</v>
      </c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  <c r="GX65" s="61"/>
      <c r="GY65" s="61"/>
      <c r="GZ65" s="61"/>
      <c r="HA65" s="61"/>
      <c r="HB65" s="61"/>
      <c r="HC65" s="61"/>
      <c r="HD65" s="61"/>
      <c r="HE65" s="61"/>
      <c r="HF65" s="61"/>
      <c r="HG65" s="61"/>
      <c r="HH65" s="61"/>
      <c r="HI65" s="61"/>
      <c r="HJ65" s="61"/>
      <c r="HK65" s="61"/>
      <c r="HL65" s="61"/>
      <c r="HM65" s="61"/>
      <c r="HN65" s="61"/>
      <c r="HO65" s="61"/>
      <c r="HP65" s="61"/>
      <c r="HQ65" s="61"/>
      <c r="HR65" s="61"/>
      <c r="HS65" s="61"/>
      <c r="HT65" s="61"/>
      <c r="HU65" s="61"/>
      <c r="HV65" s="61"/>
      <c r="HW65" s="61"/>
      <c r="HX65" s="61"/>
      <c r="HY65" s="61"/>
      <c r="HZ65" s="61"/>
      <c r="IA65" s="61"/>
      <c r="IB65" s="61"/>
      <c r="IC65" s="61"/>
      <c r="ID65" s="61"/>
      <c r="IE65" s="61"/>
      <c r="IF65" s="61"/>
      <c r="IG65" s="61"/>
      <c r="IH65" s="61"/>
      <c r="II65" s="61"/>
      <c r="IJ65" s="61"/>
      <c r="IK65" s="61"/>
      <c r="IL65" s="61"/>
      <c r="IM65" s="61"/>
      <c r="IN65" s="61"/>
      <c r="IO65" s="61"/>
      <c r="IP65" s="61"/>
      <c r="IQ65" s="61"/>
      <c r="IR65" s="61"/>
      <c r="IS65" s="61"/>
      <c r="IT65" s="61"/>
    </row>
    <row r="66" spans="1:254" x14ac:dyDescent="0.2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2"/>
      <c r="FK66" s="62"/>
      <c r="FL66" s="62"/>
      <c r="FM66" s="62"/>
      <c r="FN66" s="62"/>
      <c r="FO66" s="62"/>
      <c r="FP66" s="62"/>
      <c r="FQ66" s="62"/>
      <c r="FR66" s="62"/>
      <c r="FS66" s="62"/>
      <c r="FT66" s="62"/>
      <c r="FU66" s="62"/>
      <c r="FV66" s="62"/>
      <c r="FW66" s="62"/>
      <c r="FX66" s="62"/>
      <c r="FY66" s="62"/>
      <c r="FZ66" s="62"/>
      <c r="GA66" s="62"/>
      <c r="GB66" s="62"/>
      <c r="GC66" s="62"/>
      <c r="GD66" s="62"/>
      <c r="GE66" s="62"/>
      <c r="GF66" s="62"/>
      <c r="GG66" s="62"/>
      <c r="GH66" s="62"/>
      <c r="GI66" s="62"/>
      <c r="GJ66" s="62"/>
      <c r="GK66" s="62"/>
      <c r="GL66" s="62"/>
      <c r="GM66" s="62"/>
      <c r="GN66" s="62"/>
      <c r="GO66" s="62"/>
      <c r="GP66" s="62"/>
      <c r="GQ66" s="62"/>
      <c r="GR66" s="62"/>
      <c r="GS66" s="62"/>
      <c r="GT66" s="62"/>
      <c r="GU66" s="62"/>
      <c r="GV66" s="62"/>
      <c r="GW66" s="62"/>
      <c r="GX66" s="62"/>
      <c r="GY66" s="62"/>
      <c r="GZ66" s="62"/>
      <c r="HA66" s="62"/>
      <c r="HB66" s="62"/>
      <c r="HC66" s="62"/>
      <c r="HD66" s="62"/>
      <c r="HE66" s="62"/>
      <c r="HF66" s="62"/>
      <c r="HG66" s="62"/>
      <c r="HH66" s="62"/>
      <c r="HI66" s="62"/>
      <c r="HJ66" s="62"/>
      <c r="HK66" s="62"/>
      <c r="HL66" s="62"/>
      <c r="HM66" s="62"/>
      <c r="HN66" s="62"/>
      <c r="HO66" s="62"/>
      <c r="HP66" s="62"/>
      <c r="HQ66" s="62"/>
      <c r="HR66" s="62"/>
      <c r="HS66" s="62"/>
      <c r="HT66" s="62"/>
      <c r="HU66" s="62"/>
      <c r="HV66" s="62"/>
      <c r="HW66" s="62"/>
      <c r="HX66" s="62"/>
      <c r="HY66" s="62"/>
      <c r="HZ66" s="62"/>
      <c r="IA66" s="62"/>
      <c r="IB66" s="62"/>
      <c r="IC66" s="62"/>
      <c r="ID66" s="62"/>
      <c r="IE66" s="62"/>
      <c r="IF66" s="62"/>
      <c r="IG66" s="62"/>
      <c r="IH66" s="62"/>
      <c r="II66" s="62"/>
      <c r="IJ66" s="62"/>
      <c r="IK66" s="62"/>
      <c r="IL66" s="62"/>
      <c r="IM66" s="62"/>
      <c r="IN66" s="62"/>
      <c r="IO66" s="62"/>
      <c r="IP66" s="62"/>
      <c r="IQ66" s="62"/>
      <c r="IR66" s="62"/>
      <c r="IS66" s="62"/>
      <c r="IT66" s="62"/>
    </row>
    <row r="67" spans="1:254" ht="15.75" x14ac:dyDescent="0.25">
      <c r="A67" s="63"/>
      <c r="B67" s="64" t="s">
        <v>95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  <c r="EO67" s="63"/>
      <c r="EP67" s="63"/>
      <c r="EQ67" s="63"/>
      <c r="ER67" s="63"/>
      <c r="ES67" s="63"/>
      <c r="ET67" s="63"/>
      <c r="EU67" s="63"/>
      <c r="EV67" s="63"/>
      <c r="EW67" s="63"/>
      <c r="EX67" s="63"/>
      <c r="EY67" s="63"/>
      <c r="EZ67" s="63"/>
      <c r="FA67" s="63"/>
      <c r="FB67" s="63"/>
      <c r="FC67" s="63"/>
      <c r="FD67" s="63"/>
      <c r="FE67" s="63"/>
      <c r="FF67" s="63"/>
      <c r="FG67" s="63"/>
      <c r="FH67" s="63"/>
      <c r="FI67" s="63"/>
      <c r="FJ67" s="63"/>
      <c r="FK67" s="63"/>
      <c r="FL67" s="63"/>
      <c r="FM67" s="63"/>
      <c r="FN67" s="63"/>
      <c r="FO67" s="63"/>
      <c r="FP67" s="63"/>
      <c r="FQ67" s="63"/>
      <c r="FR67" s="63"/>
      <c r="FS67" s="63"/>
      <c r="FT67" s="63"/>
      <c r="FU67" s="63"/>
      <c r="FV67" s="63"/>
      <c r="FW67" s="63"/>
      <c r="FX67" s="63"/>
      <c r="FY67" s="63"/>
      <c r="FZ67" s="63"/>
      <c r="GA67" s="63"/>
      <c r="GB67" s="63"/>
      <c r="GC67" s="63"/>
      <c r="GD67" s="63"/>
      <c r="GE67" s="63"/>
      <c r="GF67" s="63"/>
      <c r="GG67" s="63"/>
      <c r="GH67" s="63"/>
      <c r="GI67" s="63"/>
      <c r="GJ67" s="63"/>
      <c r="GK67" s="63"/>
      <c r="GL67" s="63"/>
      <c r="GM67" s="63"/>
      <c r="GN67" s="63"/>
      <c r="GO67" s="63"/>
      <c r="GP67" s="63"/>
      <c r="GQ67" s="63"/>
      <c r="GR67" s="63"/>
      <c r="GS67" s="63"/>
      <c r="GT67" s="63"/>
      <c r="GU67" s="63"/>
      <c r="GV67" s="63"/>
      <c r="GW67" s="63"/>
      <c r="GX67" s="63"/>
      <c r="GY67" s="63"/>
      <c r="GZ67" s="63"/>
      <c r="HA67" s="63"/>
      <c r="HB67" s="63"/>
      <c r="HC67" s="63"/>
      <c r="HD67" s="63"/>
      <c r="HE67" s="63"/>
      <c r="HF67" s="63"/>
      <c r="HG67" s="63"/>
      <c r="HH67" s="63"/>
      <c r="HI67" s="63"/>
      <c r="HJ67" s="63"/>
      <c r="HK67" s="63"/>
      <c r="HL67" s="63"/>
      <c r="HM67" s="63"/>
      <c r="HN67" s="63"/>
      <c r="HO67" s="63"/>
      <c r="HP67" s="63"/>
      <c r="HQ67" s="63"/>
      <c r="HR67" s="63"/>
      <c r="HS67" s="63"/>
      <c r="HT67" s="63"/>
      <c r="HU67" s="63"/>
      <c r="HV67" s="63"/>
      <c r="HW67" s="63"/>
      <c r="HX67" s="63"/>
      <c r="HY67" s="63"/>
      <c r="HZ67" s="63"/>
      <c r="IA67" s="63"/>
      <c r="IB67" s="63"/>
      <c r="IC67" s="63"/>
      <c r="ID67" s="63"/>
      <c r="IE67" s="63"/>
      <c r="IF67" s="63"/>
      <c r="IG67" s="63"/>
      <c r="IH67" s="63"/>
      <c r="II67" s="63"/>
      <c r="IJ67" s="63"/>
      <c r="IK67" s="63"/>
      <c r="IL67" s="63"/>
      <c r="IM67" s="63"/>
      <c r="IN67" s="63"/>
      <c r="IO67" s="63"/>
      <c r="IP67" s="63"/>
      <c r="IQ67" s="63"/>
      <c r="IR67" s="63"/>
      <c r="IS67" s="63"/>
      <c r="IT67" s="63"/>
    </row>
    <row r="68" spans="1:254" ht="15.75" x14ac:dyDescent="0.25">
      <c r="A68" s="63"/>
      <c r="B68" s="64" t="s">
        <v>96</v>
      </c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  <c r="EO68" s="63"/>
      <c r="EP68" s="63"/>
      <c r="EQ68" s="63"/>
      <c r="ER68" s="63"/>
      <c r="ES68" s="63"/>
      <c r="ET68" s="63"/>
      <c r="EU68" s="63"/>
      <c r="EV68" s="63"/>
      <c r="EW68" s="63"/>
      <c r="EX68" s="63"/>
      <c r="EY68" s="63"/>
      <c r="EZ68" s="63"/>
      <c r="FA68" s="63"/>
      <c r="FB68" s="63"/>
      <c r="FC68" s="63"/>
      <c r="FD68" s="63"/>
      <c r="FE68" s="63"/>
      <c r="FF68" s="63"/>
      <c r="FG68" s="63"/>
      <c r="FH68" s="63"/>
      <c r="FI68" s="63"/>
      <c r="FJ68" s="63"/>
      <c r="FK68" s="63"/>
      <c r="FL68" s="63"/>
      <c r="FM68" s="63"/>
      <c r="FN68" s="63"/>
      <c r="FO68" s="63"/>
      <c r="FP68" s="63"/>
      <c r="FQ68" s="63"/>
      <c r="FR68" s="63"/>
      <c r="FS68" s="63"/>
      <c r="FT68" s="63"/>
      <c r="FU68" s="63"/>
      <c r="FV68" s="63"/>
      <c r="FW68" s="63"/>
      <c r="FX68" s="63"/>
      <c r="FY68" s="63"/>
      <c r="FZ68" s="63"/>
      <c r="GA68" s="63"/>
      <c r="GB68" s="63"/>
      <c r="GC68" s="63"/>
      <c r="GD68" s="63"/>
      <c r="GE68" s="63"/>
      <c r="GF68" s="63"/>
      <c r="GG68" s="63"/>
      <c r="GH68" s="63"/>
      <c r="GI68" s="63"/>
      <c r="GJ68" s="63"/>
      <c r="GK68" s="63"/>
      <c r="GL68" s="63"/>
      <c r="GM68" s="63"/>
      <c r="GN68" s="63"/>
      <c r="GO68" s="63"/>
      <c r="GP68" s="63"/>
      <c r="GQ68" s="63"/>
      <c r="GR68" s="63"/>
      <c r="GS68" s="63"/>
      <c r="GT68" s="63"/>
      <c r="GU68" s="63"/>
      <c r="GV68" s="63"/>
      <c r="GW68" s="63"/>
      <c r="GX68" s="63"/>
      <c r="GY68" s="63"/>
      <c r="GZ68" s="63"/>
      <c r="HA68" s="63"/>
      <c r="HB68" s="63"/>
      <c r="HC68" s="63"/>
      <c r="HD68" s="63"/>
      <c r="HE68" s="63"/>
      <c r="HF68" s="63"/>
      <c r="HG68" s="63"/>
      <c r="HH68" s="63"/>
      <c r="HI68" s="63"/>
      <c r="HJ68" s="63"/>
      <c r="HK68" s="63"/>
      <c r="HL68" s="63"/>
      <c r="HM68" s="63"/>
      <c r="HN68" s="63"/>
      <c r="HO68" s="63"/>
      <c r="HP68" s="63"/>
      <c r="HQ68" s="63"/>
      <c r="HR68" s="63"/>
      <c r="HS68" s="63"/>
      <c r="HT68" s="63"/>
      <c r="HU68" s="63"/>
      <c r="HV68" s="63"/>
      <c r="HW68" s="63"/>
      <c r="HX68" s="63"/>
      <c r="HY68" s="63"/>
      <c r="HZ68" s="63"/>
      <c r="IA68" s="63"/>
      <c r="IB68" s="63"/>
      <c r="IC68" s="63"/>
      <c r="ID68" s="63"/>
      <c r="IE68" s="63"/>
      <c r="IF68" s="63"/>
      <c r="IG68" s="63"/>
      <c r="IH68" s="63"/>
      <c r="II68" s="63"/>
      <c r="IJ68" s="63"/>
      <c r="IK68" s="63"/>
      <c r="IL68" s="63"/>
      <c r="IM68" s="63"/>
      <c r="IN68" s="63"/>
      <c r="IO68" s="63"/>
      <c r="IP68" s="63"/>
      <c r="IQ68" s="63"/>
      <c r="IR68" s="63"/>
      <c r="IS68" s="63"/>
      <c r="IT68" s="63"/>
    </row>
    <row r="69" spans="1:254" ht="15.75" x14ac:dyDescent="0.25">
      <c r="A69" s="63" t="s">
        <v>97</v>
      </c>
      <c r="B69" s="64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  <c r="IN69" s="63"/>
      <c r="IO69" s="63"/>
      <c r="IP69" s="63"/>
      <c r="IQ69" s="63"/>
      <c r="IR69" s="63"/>
      <c r="IS69" s="63"/>
      <c r="IT69" s="63"/>
    </row>
    <row r="70" spans="1:254" ht="15.75" x14ac:dyDescent="0.25">
      <c r="A70" s="63"/>
      <c r="B70" s="64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  <c r="IN70" s="63"/>
      <c r="IO70" s="63"/>
      <c r="IP70" s="63"/>
      <c r="IQ70" s="63"/>
      <c r="IR70" s="63"/>
      <c r="IS70" s="63"/>
      <c r="IT70" s="63"/>
    </row>
    <row r="73" spans="1:254" x14ac:dyDescent="0.2">
      <c r="B73" s="118" t="s">
        <v>143</v>
      </c>
    </row>
    <row r="74" spans="1:254" x14ac:dyDescent="0.2">
      <c r="B74" s="114"/>
    </row>
    <row r="75" spans="1:254" x14ac:dyDescent="0.2">
      <c r="B75" s="115"/>
    </row>
    <row r="76" spans="1:254" x14ac:dyDescent="0.2">
      <c r="B76" s="116"/>
    </row>
    <row r="77" spans="1:254" x14ac:dyDescent="0.2">
      <c r="B77" s="115"/>
    </row>
    <row r="78" spans="1:254" x14ac:dyDescent="0.2">
      <c r="B78" s="116"/>
    </row>
    <row r="79" spans="1:254" x14ac:dyDescent="0.2">
      <c r="B79" s="114"/>
    </row>
    <row r="80" spans="1:254" x14ac:dyDescent="0.2">
      <c r="B80" s="117"/>
    </row>
  </sheetData>
  <mergeCells count="8">
    <mergeCell ref="A1:E1"/>
    <mergeCell ref="A2:E2"/>
    <mergeCell ref="A56:E56"/>
    <mergeCell ref="A57:E57"/>
    <mergeCell ref="A34:E34"/>
    <mergeCell ref="A35:E35"/>
    <mergeCell ref="A18:E18"/>
    <mergeCell ref="A19:E1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917C-68CB-4B85-AEC0-1E32F6E0E6D8}">
  <dimension ref="A1:AA21"/>
  <sheetViews>
    <sheetView tabSelected="1" topLeftCell="A4" workbookViewId="0">
      <selection activeCell="G13" sqref="G13"/>
    </sheetView>
  </sheetViews>
  <sheetFormatPr defaultRowHeight="12.75" x14ac:dyDescent="0.2"/>
  <cols>
    <col min="1" max="1" width="5" customWidth="1"/>
    <col min="2" max="2" width="9.7109375" customWidth="1"/>
    <col min="3" max="3" width="28.85546875" customWidth="1"/>
    <col min="4" max="4" width="5.140625" customWidth="1"/>
    <col min="5" max="5" width="5.7109375" customWidth="1"/>
    <col min="6" max="6" width="6.7109375" customWidth="1"/>
    <col min="7" max="7" width="33.28515625" customWidth="1"/>
    <col min="8" max="8" width="8.140625" customWidth="1"/>
    <col min="9" max="9" width="7.85546875" customWidth="1"/>
    <col min="10" max="10" width="24.42578125" customWidth="1"/>
    <col min="11" max="11" width="10.42578125" customWidth="1"/>
    <col min="12" max="13" width="9.140625" style="177"/>
  </cols>
  <sheetData>
    <row r="1" spans="1:27" s="38" customFormat="1" ht="15" x14ac:dyDescent="0.25">
      <c r="A1" s="229" t="s">
        <v>0</v>
      </c>
      <c r="B1" s="229"/>
      <c r="C1" s="229"/>
      <c r="D1" s="229"/>
      <c r="E1" s="230" t="s">
        <v>1</v>
      </c>
      <c r="F1" s="230"/>
      <c r="G1" s="230"/>
      <c r="H1" s="57"/>
      <c r="I1" s="57"/>
      <c r="L1" s="174"/>
      <c r="M1" s="174"/>
    </row>
    <row r="2" spans="1:27" s="38" customFormat="1" ht="15" x14ac:dyDescent="0.25">
      <c r="A2" s="230" t="s">
        <v>119</v>
      </c>
      <c r="B2" s="230"/>
      <c r="C2" s="230"/>
      <c r="D2" s="230"/>
      <c r="E2" s="231" t="s">
        <v>3</v>
      </c>
      <c r="F2" s="231"/>
      <c r="G2" s="231"/>
      <c r="H2" s="57"/>
      <c r="I2" s="57"/>
      <c r="L2" s="174"/>
      <c r="M2" s="174"/>
    </row>
    <row r="3" spans="1:27" s="38" customFormat="1" ht="15" x14ac:dyDescent="0.25">
      <c r="A3" s="230" t="s">
        <v>120</v>
      </c>
      <c r="B3" s="230"/>
      <c r="C3" s="230"/>
      <c r="D3" s="230"/>
      <c r="E3" s="81"/>
      <c r="G3" s="82"/>
      <c r="H3" s="83"/>
      <c r="I3" s="83"/>
      <c r="L3" s="174"/>
      <c r="M3" s="174"/>
    </row>
    <row r="4" spans="1:27" s="56" customFormat="1" ht="18.75" x14ac:dyDescent="0.3">
      <c r="A4" s="228" t="s">
        <v>252</v>
      </c>
      <c r="B4" s="228"/>
      <c r="C4" s="228"/>
      <c r="D4" s="228"/>
      <c r="E4" s="228"/>
      <c r="F4" s="228"/>
      <c r="G4" s="228"/>
      <c r="H4" s="228"/>
      <c r="I4" s="228"/>
      <c r="J4" s="228"/>
      <c r="L4" s="175"/>
      <c r="M4" s="175"/>
    </row>
    <row r="5" spans="1:27" s="57" customFormat="1" ht="18.75" x14ac:dyDescent="0.3">
      <c r="A5" s="228" t="s">
        <v>99</v>
      </c>
      <c r="B5" s="228"/>
      <c r="C5" s="228"/>
      <c r="D5" s="228"/>
      <c r="E5" s="228"/>
      <c r="F5" s="228"/>
      <c r="G5" s="228"/>
      <c r="H5" s="228"/>
      <c r="I5" s="228"/>
      <c r="J5" s="228"/>
      <c r="L5" s="176"/>
      <c r="M5" s="176"/>
    </row>
    <row r="6" spans="1:27" s="9" customFormat="1" ht="15.75" customHeight="1" x14ac:dyDescent="0.25">
      <c r="A6" s="226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62"/>
      <c r="M6" s="62"/>
    </row>
    <row r="7" spans="1:27" s="98" customFormat="1" ht="63" customHeight="1" x14ac:dyDescent="0.2">
      <c r="A7" s="18" t="s">
        <v>7</v>
      </c>
      <c r="B7" s="19" t="s">
        <v>8</v>
      </c>
      <c r="C7" s="19" t="s">
        <v>9</v>
      </c>
      <c r="D7" s="19" t="s">
        <v>10</v>
      </c>
      <c r="E7" s="2" t="s">
        <v>79</v>
      </c>
      <c r="F7" s="1" t="s">
        <v>80</v>
      </c>
      <c r="G7" s="95" t="s">
        <v>116</v>
      </c>
      <c r="H7" s="96" t="s">
        <v>117</v>
      </c>
      <c r="I7" s="96" t="s">
        <v>118</v>
      </c>
      <c r="J7" s="196" t="s">
        <v>82</v>
      </c>
      <c r="K7" s="96" t="s">
        <v>83</v>
      </c>
      <c r="L7" s="232" t="s">
        <v>89</v>
      </c>
      <c r="M7" s="233"/>
      <c r="N7" s="233"/>
      <c r="O7" s="234"/>
      <c r="P7" s="19" t="s">
        <v>88</v>
      </c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</row>
    <row r="8" spans="1:27" s="9" customFormat="1" ht="12.75" customHeight="1" x14ac:dyDescent="0.2">
      <c r="A8" s="191"/>
      <c r="B8" s="94"/>
      <c r="C8" s="94"/>
      <c r="D8" s="102"/>
      <c r="E8" s="2"/>
      <c r="F8" s="1"/>
      <c r="G8" s="84"/>
      <c r="H8" s="84"/>
      <c r="I8" s="84"/>
      <c r="J8" s="197"/>
      <c r="K8" s="84"/>
      <c r="L8" s="155" t="s">
        <v>86</v>
      </c>
      <c r="M8" s="153" t="s">
        <v>131</v>
      </c>
      <c r="N8" s="155" t="s">
        <v>87</v>
      </c>
      <c r="O8" s="3" t="s">
        <v>84</v>
      </c>
      <c r="P8" s="5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s="139" customFormat="1" ht="79.5" customHeight="1" x14ac:dyDescent="0.2">
      <c r="A9" s="100">
        <v>1</v>
      </c>
      <c r="B9" s="24" t="s">
        <v>26</v>
      </c>
      <c r="C9" s="25" t="s">
        <v>265</v>
      </c>
      <c r="D9" s="26">
        <v>1</v>
      </c>
      <c r="E9" s="164">
        <v>81</v>
      </c>
      <c r="F9" s="101" t="s">
        <v>274</v>
      </c>
      <c r="G9" s="47" t="s">
        <v>216</v>
      </c>
      <c r="H9" s="209">
        <f>D9*2</f>
        <v>2</v>
      </c>
      <c r="I9" s="26">
        <v>3</v>
      </c>
      <c r="J9" s="51" t="s">
        <v>269</v>
      </c>
      <c r="K9" s="27" t="s">
        <v>24</v>
      </c>
      <c r="L9" s="158">
        <v>51</v>
      </c>
      <c r="M9" s="158"/>
      <c r="N9" s="158">
        <v>30</v>
      </c>
      <c r="O9" s="159"/>
      <c r="P9" s="160">
        <f>SUM(L9:O9)</f>
        <v>81</v>
      </c>
    </row>
    <row r="10" spans="1:27" s="139" customFormat="1" ht="121.5" customHeight="1" x14ac:dyDescent="0.2">
      <c r="A10" s="100">
        <v>2</v>
      </c>
      <c r="B10" s="24" t="s">
        <v>17</v>
      </c>
      <c r="C10" s="65" t="s">
        <v>275</v>
      </c>
      <c r="D10" s="26">
        <v>3</v>
      </c>
      <c r="E10" s="164">
        <v>91</v>
      </c>
      <c r="F10" s="101" t="s">
        <v>274</v>
      </c>
      <c r="G10" s="236" t="s">
        <v>276</v>
      </c>
      <c r="H10" s="209">
        <f t="shared" ref="H10:H12" si="0">D10*2</f>
        <v>6</v>
      </c>
      <c r="I10" s="34">
        <v>4</v>
      </c>
      <c r="J10" s="53" t="s">
        <v>271</v>
      </c>
      <c r="K10" s="216" t="s">
        <v>263</v>
      </c>
      <c r="L10" s="158">
        <v>60</v>
      </c>
      <c r="M10" s="158"/>
      <c r="N10" s="158">
        <v>31</v>
      </c>
      <c r="O10" s="159"/>
      <c r="P10" s="160">
        <f t="shared" ref="P10:P12" si="1">SUM(L10:O10)</f>
        <v>91</v>
      </c>
    </row>
    <row r="11" spans="1:27" s="139" customFormat="1" ht="78" customHeight="1" x14ac:dyDescent="0.2">
      <c r="A11" s="100">
        <v>3</v>
      </c>
      <c r="B11" s="24" t="s">
        <v>26</v>
      </c>
      <c r="C11" s="65" t="s">
        <v>267</v>
      </c>
      <c r="D11" s="26">
        <v>4</v>
      </c>
      <c r="E11" s="164">
        <v>68</v>
      </c>
      <c r="F11" s="101" t="s">
        <v>274</v>
      </c>
      <c r="G11" s="47" t="s">
        <v>245</v>
      </c>
      <c r="H11" s="209">
        <f t="shared" si="0"/>
        <v>8</v>
      </c>
      <c r="I11" s="26">
        <v>3</v>
      </c>
      <c r="J11" s="193" t="s">
        <v>235</v>
      </c>
      <c r="K11" s="180" t="s">
        <v>67</v>
      </c>
      <c r="L11" s="158">
        <v>38</v>
      </c>
      <c r="M11" s="158"/>
      <c r="N11" s="158">
        <v>30</v>
      </c>
      <c r="O11" s="159"/>
      <c r="P11" s="160">
        <f t="shared" si="1"/>
        <v>68</v>
      </c>
    </row>
    <row r="12" spans="1:27" s="139" customFormat="1" ht="82.5" customHeight="1" x14ac:dyDescent="0.2">
      <c r="A12" s="100">
        <v>4</v>
      </c>
      <c r="B12" s="24" t="s">
        <v>26</v>
      </c>
      <c r="C12" s="65" t="s">
        <v>268</v>
      </c>
      <c r="D12" s="26">
        <v>5</v>
      </c>
      <c r="E12" s="164">
        <v>60</v>
      </c>
      <c r="F12" s="101" t="s">
        <v>274</v>
      </c>
      <c r="G12" s="47" t="s">
        <v>246</v>
      </c>
      <c r="H12" s="209">
        <f t="shared" si="0"/>
        <v>10</v>
      </c>
      <c r="I12" s="26">
        <v>3</v>
      </c>
      <c r="J12" s="201" t="s">
        <v>272</v>
      </c>
      <c r="K12" s="203" t="s">
        <v>273</v>
      </c>
      <c r="L12" s="158">
        <v>30</v>
      </c>
      <c r="M12" s="158"/>
      <c r="N12" s="158">
        <v>30</v>
      </c>
      <c r="O12" s="159"/>
      <c r="P12" s="160">
        <f t="shared" si="1"/>
        <v>60</v>
      </c>
    </row>
    <row r="13" spans="1:27" s="139" customFormat="1" ht="80.25" customHeight="1" x14ac:dyDescent="0.2">
      <c r="A13" s="100">
        <v>5</v>
      </c>
      <c r="B13" s="24" t="s">
        <v>26</v>
      </c>
      <c r="C13" s="65" t="s">
        <v>266</v>
      </c>
      <c r="D13" s="26">
        <v>2</v>
      </c>
      <c r="E13" s="164">
        <v>70</v>
      </c>
      <c r="F13" s="101" t="s">
        <v>274</v>
      </c>
      <c r="G13" s="47" t="s">
        <v>277</v>
      </c>
      <c r="H13" s="209">
        <f>D13*2</f>
        <v>4</v>
      </c>
      <c r="I13" s="26">
        <v>4</v>
      </c>
      <c r="J13" s="55" t="s">
        <v>270</v>
      </c>
      <c r="K13" s="33" t="s">
        <v>61</v>
      </c>
      <c r="L13" s="158">
        <v>39</v>
      </c>
      <c r="M13" s="158"/>
      <c r="N13" s="158">
        <v>31</v>
      </c>
      <c r="O13" s="163"/>
      <c r="P13" s="160">
        <f>SUM(L13:O13)</f>
        <v>70</v>
      </c>
    </row>
    <row r="14" spans="1:27" ht="9" customHeight="1" x14ac:dyDescent="0.2">
      <c r="B14" s="40"/>
      <c r="C14" s="128"/>
      <c r="D14" s="129"/>
      <c r="M14" s="88"/>
      <c r="N14" s="87"/>
      <c r="O14" s="87"/>
      <c r="P14" s="87"/>
      <c r="Q14" s="88"/>
      <c r="R14" s="88"/>
      <c r="S14" s="87"/>
      <c r="T14" s="87"/>
      <c r="U14" s="87"/>
      <c r="V14" s="87"/>
      <c r="W14" s="88"/>
      <c r="X14" s="87"/>
      <c r="Y14" s="87"/>
      <c r="Z14" s="88"/>
    </row>
    <row r="15" spans="1:27" ht="15.75" x14ac:dyDescent="0.25">
      <c r="A15" s="89"/>
      <c r="B15" s="40"/>
      <c r="C15" s="130"/>
      <c r="D15" s="129"/>
      <c r="G15" s="91"/>
      <c r="H15" s="235" t="s">
        <v>253</v>
      </c>
      <c r="I15" s="235"/>
      <c r="J15" s="235"/>
      <c r="M15" s="88"/>
      <c r="N15" s="87"/>
      <c r="O15" s="87"/>
      <c r="P15" s="87"/>
      <c r="Q15" s="88"/>
      <c r="R15" s="88"/>
      <c r="S15" s="87"/>
      <c r="T15" s="87"/>
      <c r="U15" s="87"/>
      <c r="V15" s="87"/>
      <c r="W15" s="88"/>
      <c r="X15" s="87"/>
      <c r="Y15" s="87"/>
      <c r="Z15" s="88"/>
    </row>
    <row r="16" spans="1:27" ht="15.75" x14ac:dyDescent="0.2">
      <c r="B16" s="40"/>
      <c r="C16" s="128"/>
      <c r="D16" s="129"/>
      <c r="G16" s="57"/>
      <c r="H16" s="230" t="s">
        <v>200</v>
      </c>
      <c r="I16" s="230"/>
      <c r="J16" s="230"/>
      <c r="M16" s="88"/>
      <c r="N16" s="87"/>
      <c r="O16" s="87"/>
      <c r="P16" s="87"/>
      <c r="Q16" s="88"/>
      <c r="R16" s="88"/>
      <c r="S16" s="87"/>
      <c r="T16" s="87"/>
      <c r="U16" s="87"/>
      <c r="V16" s="87"/>
      <c r="W16" s="88"/>
      <c r="X16" s="87"/>
      <c r="Y16" s="87"/>
      <c r="Z16" s="88"/>
    </row>
    <row r="17" spans="2:26" ht="15.75" x14ac:dyDescent="0.2">
      <c r="B17" s="40"/>
      <c r="C17" s="128"/>
      <c r="D17" s="129"/>
      <c r="G17" s="57"/>
      <c r="H17" s="230" t="s">
        <v>201</v>
      </c>
      <c r="I17" s="230"/>
      <c r="J17" s="230"/>
      <c r="M17" s="88"/>
      <c r="N17" s="87"/>
      <c r="O17" s="87"/>
      <c r="P17" s="87"/>
      <c r="Q17" s="88"/>
      <c r="R17" s="88"/>
      <c r="S17" s="87"/>
      <c r="T17" s="87"/>
      <c r="U17" s="87"/>
      <c r="V17" s="87"/>
      <c r="W17" s="88"/>
      <c r="X17" s="87"/>
      <c r="Y17" s="87"/>
      <c r="Z17" s="88"/>
    </row>
    <row r="18" spans="2:26" ht="14.25" x14ac:dyDescent="0.2">
      <c r="D18" s="86"/>
      <c r="G18" s="57"/>
      <c r="H18" s="57"/>
      <c r="I18" s="57"/>
      <c r="M18" s="88"/>
      <c r="N18" s="87"/>
      <c r="O18" s="87"/>
      <c r="P18" s="87"/>
      <c r="Q18" s="88"/>
      <c r="R18" s="88"/>
      <c r="S18" s="87"/>
      <c r="T18" s="87"/>
      <c r="U18" s="87"/>
      <c r="V18" s="87"/>
      <c r="W18" s="88"/>
      <c r="X18" s="87"/>
      <c r="Y18" s="87"/>
      <c r="Z18" s="88"/>
    </row>
    <row r="19" spans="2:26" ht="14.25" x14ac:dyDescent="0.2">
      <c r="D19" s="86"/>
      <c r="G19" s="57"/>
      <c r="H19" s="57"/>
      <c r="I19" s="57"/>
      <c r="M19" s="88"/>
      <c r="N19" s="87"/>
      <c r="O19" s="87"/>
      <c r="P19" s="87"/>
      <c r="Q19" s="88"/>
      <c r="R19" s="88"/>
      <c r="S19" s="87"/>
      <c r="T19" s="87"/>
      <c r="U19" s="87"/>
      <c r="V19" s="87"/>
      <c r="W19" s="88"/>
      <c r="X19" s="87"/>
      <c r="Y19" s="87"/>
      <c r="Z19" s="88"/>
    </row>
    <row r="20" spans="2:26" ht="14.25" x14ac:dyDescent="0.2">
      <c r="D20" s="86"/>
      <c r="G20" s="57"/>
      <c r="H20" s="57"/>
      <c r="I20" s="57"/>
      <c r="M20" s="88"/>
      <c r="N20" s="87"/>
      <c r="O20" s="87"/>
      <c r="P20" s="87"/>
      <c r="Q20" s="88"/>
      <c r="R20" s="88"/>
      <c r="S20" s="87"/>
      <c r="T20" s="87"/>
      <c r="U20" s="87"/>
      <c r="V20" s="87"/>
      <c r="W20" s="88"/>
      <c r="X20" s="87"/>
      <c r="Y20" s="87"/>
      <c r="Z20" s="88"/>
    </row>
    <row r="21" spans="2:26" ht="14.25" x14ac:dyDescent="0.2">
      <c r="D21" s="86"/>
      <c r="G21" s="57"/>
      <c r="H21" s="230" t="s">
        <v>202</v>
      </c>
      <c r="I21" s="230"/>
      <c r="J21" s="230"/>
      <c r="M21" s="88"/>
      <c r="N21" s="87"/>
      <c r="O21" s="87"/>
      <c r="P21" s="87"/>
      <c r="Q21" s="88"/>
      <c r="R21" s="88"/>
      <c r="S21" s="87"/>
      <c r="T21" s="87"/>
      <c r="U21" s="87"/>
      <c r="V21" s="87"/>
      <c r="W21" s="88"/>
      <c r="X21" s="87"/>
      <c r="Y21" s="87"/>
      <c r="Z21" s="88"/>
    </row>
  </sheetData>
  <mergeCells count="13">
    <mergeCell ref="H21:J21"/>
    <mergeCell ref="A5:J5"/>
    <mergeCell ref="A6:K6"/>
    <mergeCell ref="L7:O7"/>
    <mergeCell ref="H15:J15"/>
    <mergeCell ref="H16:J16"/>
    <mergeCell ref="H17:J17"/>
    <mergeCell ref="A4:J4"/>
    <mergeCell ref="A1:D1"/>
    <mergeCell ref="E1:G1"/>
    <mergeCell ref="A2:D2"/>
    <mergeCell ref="E2:G2"/>
    <mergeCell ref="A3:D3"/>
  </mergeCells>
  <pageMargins left="0.35" right="0" top="0.5" bottom="0.2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BB812-FBFA-4CD0-9865-6BA271C68554}">
  <dimension ref="A1:AA20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sqref="A1:XFD1048576"/>
    </sheetView>
  </sheetViews>
  <sheetFormatPr defaultRowHeight="12.75" x14ac:dyDescent="0.2"/>
  <cols>
    <col min="1" max="1" width="5" customWidth="1"/>
    <col min="2" max="2" width="9.7109375" customWidth="1"/>
    <col min="3" max="3" width="26.140625" customWidth="1"/>
    <col min="4" max="4" width="5.140625" customWidth="1"/>
    <col min="5" max="5" width="5.7109375" customWidth="1"/>
    <col min="6" max="6" width="7.140625" customWidth="1"/>
    <col min="7" max="7" width="35.28515625" customWidth="1"/>
    <col min="8" max="8" width="9.28515625" customWidth="1"/>
    <col min="9" max="9" width="7.85546875" customWidth="1"/>
    <col min="10" max="10" width="21.5703125" customWidth="1"/>
    <col min="11" max="11" width="10.42578125" customWidth="1"/>
    <col min="12" max="13" width="9.140625" style="177"/>
  </cols>
  <sheetData>
    <row r="1" spans="1:27" s="38" customFormat="1" ht="15" x14ac:dyDescent="0.25">
      <c r="A1" s="229" t="s">
        <v>0</v>
      </c>
      <c r="B1" s="229"/>
      <c r="C1" s="229"/>
      <c r="D1" s="229"/>
      <c r="E1" s="230" t="s">
        <v>1</v>
      </c>
      <c r="F1" s="230"/>
      <c r="G1" s="230"/>
      <c r="H1" s="57"/>
      <c r="I1" s="57"/>
      <c r="L1" s="174"/>
      <c r="M1" s="174"/>
    </row>
    <row r="2" spans="1:27" s="38" customFormat="1" ht="15" x14ac:dyDescent="0.25">
      <c r="A2" s="230" t="s">
        <v>119</v>
      </c>
      <c r="B2" s="230"/>
      <c r="C2" s="230"/>
      <c r="D2" s="230"/>
      <c r="E2" s="231" t="s">
        <v>3</v>
      </c>
      <c r="F2" s="231"/>
      <c r="G2" s="231"/>
      <c r="H2" s="57"/>
      <c r="I2" s="57"/>
      <c r="L2" s="174"/>
      <c r="M2" s="174"/>
    </row>
    <row r="3" spans="1:27" s="38" customFormat="1" ht="15" x14ac:dyDescent="0.25">
      <c r="A3" s="230" t="s">
        <v>120</v>
      </c>
      <c r="B3" s="230"/>
      <c r="C3" s="230"/>
      <c r="D3" s="230"/>
      <c r="E3" s="81"/>
      <c r="G3" s="82"/>
      <c r="H3" s="83"/>
      <c r="I3" s="83"/>
      <c r="L3" s="174"/>
      <c r="M3" s="174"/>
    </row>
    <row r="4" spans="1:27" s="56" customFormat="1" ht="18.75" x14ac:dyDescent="0.3">
      <c r="A4" s="228" t="s">
        <v>233</v>
      </c>
      <c r="B4" s="228"/>
      <c r="C4" s="228"/>
      <c r="D4" s="228"/>
      <c r="E4" s="228"/>
      <c r="F4" s="228"/>
      <c r="G4" s="228"/>
      <c r="H4" s="228"/>
      <c r="I4" s="228"/>
      <c r="J4" s="228"/>
      <c r="L4" s="175"/>
      <c r="M4" s="175"/>
    </row>
    <row r="5" spans="1:27" s="57" customFormat="1" ht="18.75" x14ac:dyDescent="0.3">
      <c r="A5" s="228" t="s">
        <v>99</v>
      </c>
      <c r="B5" s="228"/>
      <c r="C5" s="228"/>
      <c r="D5" s="228"/>
      <c r="E5" s="228"/>
      <c r="F5" s="228"/>
      <c r="G5" s="228"/>
      <c r="H5" s="228"/>
      <c r="I5" s="228"/>
      <c r="J5" s="228"/>
      <c r="L5" s="176"/>
      <c r="M5" s="176"/>
    </row>
    <row r="6" spans="1:27" s="9" customFormat="1" ht="15.75" customHeight="1" x14ac:dyDescent="0.25">
      <c r="A6" s="226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62"/>
      <c r="M6" s="62"/>
    </row>
    <row r="7" spans="1:27" s="98" customFormat="1" ht="63" customHeight="1" x14ac:dyDescent="0.2">
      <c r="A7" s="18" t="s">
        <v>7</v>
      </c>
      <c r="B7" s="19" t="s">
        <v>8</v>
      </c>
      <c r="C7" s="19" t="s">
        <v>9</v>
      </c>
      <c r="D7" s="19" t="s">
        <v>10</v>
      </c>
      <c r="E7" s="2" t="s">
        <v>79</v>
      </c>
      <c r="F7" s="1" t="s">
        <v>80</v>
      </c>
      <c r="G7" s="95" t="s">
        <v>116</v>
      </c>
      <c r="H7" s="96" t="s">
        <v>117</v>
      </c>
      <c r="I7" s="96" t="s">
        <v>118</v>
      </c>
      <c r="J7" s="196" t="s">
        <v>82</v>
      </c>
      <c r="K7" s="96" t="s">
        <v>83</v>
      </c>
      <c r="L7" s="232" t="s">
        <v>89</v>
      </c>
      <c r="M7" s="233"/>
      <c r="N7" s="233"/>
      <c r="O7" s="234"/>
      <c r="P7" s="19" t="s">
        <v>88</v>
      </c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</row>
    <row r="8" spans="1:27" s="9" customFormat="1" ht="12.75" customHeight="1" x14ac:dyDescent="0.2">
      <c r="A8" s="191"/>
      <c r="B8" s="94"/>
      <c r="C8" s="94"/>
      <c r="D8" s="102"/>
      <c r="E8" s="2"/>
      <c r="F8" s="1"/>
      <c r="G8" s="84"/>
      <c r="H8" s="84"/>
      <c r="I8" s="84"/>
      <c r="J8" s="197"/>
      <c r="K8" s="84"/>
      <c r="L8" s="155" t="s">
        <v>86</v>
      </c>
      <c r="M8" s="153" t="s">
        <v>131</v>
      </c>
      <c r="N8" s="155" t="s">
        <v>87</v>
      </c>
      <c r="O8" s="3" t="s">
        <v>84</v>
      </c>
      <c r="P8" s="5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s="139" customFormat="1" ht="66" customHeight="1" x14ac:dyDescent="0.2">
      <c r="A9" s="100">
        <v>1</v>
      </c>
      <c r="B9" s="24" t="s">
        <v>17</v>
      </c>
      <c r="C9" s="65" t="s">
        <v>218</v>
      </c>
      <c r="D9" s="26">
        <v>2</v>
      </c>
      <c r="E9" s="164">
        <v>144</v>
      </c>
      <c r="F9" s="101" t="s">
        <v>238</v>
      </c>
      <c r="G9" s="47" t="s">
        <v>222</v>
      </c>
      <c r="H9" s="26">
        <f>D9*2</f>
        <v>4</v>
      </c>
      <c r="I9" s="26">
        <v>3</v>
      </c>
      <c r="J9" s="185" t="s">
        <v>225</v>
      </c>
      <c r="K9" s="180" t="s">
        <v>70</v>
      </c>
      <c r="L9" s="158">
        <v>51</v>
      </c>
      <c r="M9" s="158">
        <v>63</v>
      </c>
      <c r="N9" s="158">
        <v>30</v>
      </c>
      <c r="O9" s="159"/>
      <c r="P9" s="160">
        <f>SUM(L9:O9)</f>
        <v>144</v>
      </c>
    </row>
    <row r="10" spans="1:27" s="139" customFormat="1" ht="66" customHeight="1" x14ac:dyDescent="0.2">
      <c r="A10" s="100">
        <v>2</v>
      </c>
      <c r="B10" s="24" t="s">
        <v>26</v>
      </c>
      <c r="C10" s="25" t="s">
        <v>53</v>
      </c>
      <c r="D10" s="26">
        <v>2</v>
      </c>
      <c r="E10" s="164">
        <v>59</v>
      </c>
      <c r="F10" s="101" t="s">
        <v>238</v>
      </c>
      <c r="G10" s="47" t="s">
        <v>223</v>
      </c>
      <c r="H10" s="26">
        <f t="shared" ref="H10:H12" si="0">D10*2</f>
        <v>4</v>
      </c>
      <c r="I10" s="26">
        <v>3</v>
      </c>
      <c r="J10" s="185" t="s">
        <v>234</v>
      </c>
      <c r="K10" s="198" t="s">
        <v>229</v>
      </c>
      <c r="L10" s="158">
        <v>10</v>
      </c>
      <c r="M10" s="158">
        <v>33</v>
      </c>
      <c r="N10" s="158">
        <v>16</v>
      </c>
      <c r="O10" s="163"/>
      <c r="P10" s="160">
        <f t="shared" ref="P10:P12" si="1">SUM(L10:O10)</f>
        <v>59</v>
      </c>
    </row>
    <row r="11" spans="1:27" s="139" customFormat="1" ht="66" customHeight="1" x14ac:dyDescent="0.2">
      <c r="A11" s="100">
        <v>3</v>
      </c>
      <c r="B11" s="24" t="s">
        <v>26</v>
      </c>
      <c r="C11" s="35" t="s">
        <v>54</v>
      </c>
      <c r="D11" s="26">
        <v>3</v>
      </c>
      <c r="E11" s="164">
        <v>59</v>
      </c>
      <c r="F11" s="101" t="s">
        <v>238</v>
      </c>
      <c r="G11" s="47" t="s">
        <v>217</v>
      </c>
      <c r="H11" s="26">
        <f t="shared" si="0"/>
        <v>6</v>
      </c>
      <c r="I11" s="26">
        <v>4</v>
      </c>
      <c r="J11" s="185" t="s">
        <v>225</v>
      </c>
      <c r="K11" s="180" t="s">
        <v>70</v>
      </c>
      <c r="L11" s="158">
        <v>10</v>
      </c>
      <c r="M11" s="158">
        <v>33</v>
      </c>
      <c r="N11" s="158">
        <v>16</v>
      </c>
      <c r="O11" s="159"/>
      <c r="P11" s="160">
        <f t="shared" si="1"/>
        <v>59</v>
      </c>
    </row>
    <row r="12" spans="1:27" s="139" customFormat="1" ht="66" customHeight="1" x14ac:dyDescent="0.2">
      <c r="A12" s="100">
        <v>4</v>
      </c>
      <c r="B12" s="24" t="s">
        <v>26</v>
      </c>
      <c r="C12" s="65" t="s">
        <v>241</v>
      </c>
      <c r="D12" s="26">
        <v>2</v>
      </c>
      <c r="E12" s="164">
        <v>68</v>
      </c>
      <c r="F12" s="101" t="s">
        <v>238</v>
      </c>
      <c r="G12" s="47" t="s">
        <v>216</v>
      </c>
      <c r="H12" s="26">
        <f t="shared" si="0"/>
        <v>4</v>
      </c>
      <c r="I12" s="26">
        <v>3</v>
      </c>
      <c r="J12" s="193" t="s">
        <v>235</v>
      </c>
      <c r="K12" s="180" t="s">
        <v>67</v>
      </c>
      <c r="L12" s="182">
        <v>38</v>
      </c>
      <c r="M12" s="182">
        <v>0</v>
      </c>
      <c r="N12" s="182">
        <v>30</v>
      </c>
      <c r="O12" s="183"/>
      <c r="P12" s="160">
        <f t="shared" si="1"/>
        <v>68</v>
      </c>
    </row>
    <row r="13" spans="1:27" ht="9" customHeight="1" x14ac:dyDescent="0.2">
      <c r="B13" s="40"/>
      <c r="C13" s="128"/>
      <c r="D13" s="129"/>
      <c r="M13" s="88"/>
      <c r="N13" s="87"/>
      <c r="O13" s="87"/>
      <c r="P13" s="87"/>
      <c r="Q13" s="88"/>
      <c r="R13" s="88"/>
      <c r="S13" s="87"/>
      <c r="T13" s="87"/>
      <c r="U13" s="87"/>
      <c r="V13" s="87"/>
      <c r="W13" s="88"/>
      <c r="X13" s="87"/>
      <c r="Y13" s="87"/>
      <c r="Z13" s="88"/>
    </row>
    <row r="14" spans="1:27" ht="15.75" x14ac:dyDescent="0.25">
      <c r="A14" s="89"/>
      <c r="B14" s="40"/>
      <c r="C14" s="130"/>
      <c r="D14" s="129"/>
      <c r="G14" s="91"/>
      <c r="H14" s="235" t="s">
        <v>236</v>
      </c>
      <c r="I14" s="235"/>
      <c r="J14" s="235"/>
      <c r="M14" s="88"/>
      <c r="N14" s="87"/>
      <c r="O14" s="87"/>
      <c r="P14" s="87"/>
      <c r="Q14" s="88"/>
      <c r="R14" s="88"/>
      <c r="S14" s="87"/>
      <c r="T14" s="87"/>
      <c r="U14" s="87"/>
      <c r="V14" s="87"/>
      <c r="W14" s="88"/>
      <c r="X14" s="87"/>
      <c r="Y14" s="87"/>
      <c r="Z14" s="88"/>
    </row>
    <row r="15" spans="1:27" ht="15.75" x14ac:dyDescent="0.2">
      <c r="B15" s="40"/>
      <c r="C15" s="128"/>
      <c r="D15" s="129"/>
      <c r="G15" s="57"/>
      <c r="H15" s="230" t="s">
        <v>200</v>
      </c>
      <c r="I15" s="230"/>
      <c r="J15" s="230"/>
      <c r="M15" s="88"/>
      <c r="N15" s="87"/>
      <c r="O15" s="87"/>
      <c r="P15" s="87"/>
      <c r="Q15" s="88"/>
      <c r="R15" s="88"/>
      <c r="S15" s="87"/>
      <c r="T15" s="87"/>
      <c r="U15" s="87"/>
      <c r="V15" s="87"/>
      <c r="W15" s="88"/>
      <c r="X15" s="87"/>
      <c r="Y15" s="87"/>
      <c r="Z15" s="88"/>
    </row>
    <row r="16" spans="1:27" ht="15.75" x14ac:dyDescent="0.2">
      <c r="B16" s="40"/>
      <c r="C16" s="128"/>
      <c r="D16" s="129"/>
      <c r="G16" s="57"/>
      <c r="H16" s="230" t="s">
        <v>201</v>
      </c>
      <c r="I16" s="230"/>
      <c r="J16" s="230"/>
      <c r="M16" s="88"/>
      <c r="N16" s="87"/>
      <c r="O16" s="87"/>
      <c r="P16" s="87"/>
      <c r="Q16" s="88"/>
      <c r="R16" s="88"/>
      <c r="S16" s="87"/>
      <c r="T16" s="87"/>
      <c r="U16" s="87"/>
      <c r="V16" s="87"/>
      <c r="W16" s="88"/>
      <c r="X16" s="87"/>
      <c r="Y16" s="87"/>
      <c r="Z16" s="88"/>
    </row>
    <row r="17" spans="4:26" ht="14.25" x14ac:dyDescent="0.2">
      <c r="D17" s="86"/>
      <c r="G17" s="57"/>
      <c r="H17" s="57"/>
      <c r="I17" s="57"/>
      <c r="M17" s="88"/>
      <c r="N17" s="87"/>
      <c r="O17" s="87"/>
      <c r="P17" s="87"/>
      <c r="Q17" s="88"/>
      <c r="R17" s="88"/>
      <c r="S17" s="87"/>
      <c r="T17" s="87"/>
      <c r="U17" s="87"/>
      <c r="V17" s="87"/>
      <c r="W17" s="88"/>
      <c r="X17" s="87"/>
      <c r="Y17" s="87"/>
      <c r="Z17" s="88"/>
    </row>
    <row r="18" spans="4:26" ht="14.25" x14ac:dyDescent="0.2">
      <c r="D18" s="86"/>
      <c r="G18" s="57"/>
      <c r="H18" s="57"/>
      <c r="I18" s="57"/>
      <c r="M18" s="88"/>
      <c r="N18" s="87"/>
      <c r="O18" s="87"/>
      <c r="P18" s="87"/>
      <c r="Q18" s="88"/>
      <c r="R18" s="88"/>
      <c r="S18" s="87"/>
      <c r="T18" s="87"/>
      <c r="U18" s="87"/>
      <c r="V18" s="87"/>
      <c r="W18" s="88"/>
      <c r="X18" s="87"/>
      <c r="Y18" s="87"/>
      <c r="Z18" s="88"/>
    </row>
    <row r="19" spans="4:26" ht="14.25" x14ac:dyDescent="0.2">
      <c r="D19" s="86"/>
      <c r="G19" s="57"/>
      <c r="H19" s="57"/>
      <c r="I19" s="57"/>
      <c r="M19" s="88"/>
      <c r="N19" s="87"/>
      <c r="O19" s="87"/>
      <c r="P19" s="87"/>
      <c r="Q19" s="88"/>
      <c r="R19" s="88"/>
      <c r="S19" s="87"/>
      <c r="T19" s="87"/>
      <c r="U19" s="87"/>
      <c r="V19" s="87"/>
      <c r="W19" s="88"/>
      <c r="X19" s="87"/>
      <c r="Y19" s="87"/>
      <c r="Z19" s="88"/>
    </row>
    <row r="20" spans="4:26" ht="14.25" x14ac:dyDescent="0.2">
      <c r="D20" s="86"/>
      <c r="G20" s="57"/>
      <c r="H20" s="230" t="s">
        <v>202</v>
      </c>
      <c r="I20" s="230"/>
      <c r="J20" s="230"/>
      <c r="M20" s="88"/>
      <c r="N20" s="87"/>
      <c r="O20" s="87"/>
      <c r="P20" s="87"/>
      <c r="Q20" s="88"/>
      <c r="R20" s="88"/>
      <c r="S20" s="87"/>
      <c r="T20" s="87"/>
      <c r="U20" s="87"/>
      <c r="V20" s="87"/>
      <c r="W20" s="88"/>
      <c r="X20" s="87"/>
      <c r="Y20" s="87"/>
      <c r="Z20" s="88"/>
    </row>
  </sheetData>
  <mergeCells count="13">
    <mergeCell ref="H20:J20"/>
    <mergeCell ref="A5:J5"/>
    <mergeCell ref="A6:K6"/>
    <mergeCell ref="L7:O7"/>
    <mergeCell ref="H14:J14"/>
    <mergeCell ref="H15:J15"/>
    <mergeCell ref="H16:J16"/>
    <mergeCell ref="A4:J4"/>
    <mergeCell ref="A1:D1"/>
    <mergeCell ref="E1:G1"/>
    <mergeCell ref="A2:D2"/>
    <mergeCell ref="E2:G2"/>
    <mergeCell ref="A3:D3"/>
  </mergeCells>
  <pageMargins left="0.2" right="0" top="0.5" bottom="0.2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2"/>
  <sheetViews>
    <sheetView topLeftCell="A4" workbookViewId="0">
      <selection activeCell="A4" sqref="A1:XFD1048576"/>
    </sheetView>
  </sheetViews>
  <sheetFormatPr defaultRowHeight="12.75" x14ac:dyDescent="0.2"/>
  <cols>
    <col min="1" max="1" width="5" customWidth="1"/>
    <col min="2" max="2" width="9.7109375" customWidth="1"/>
    <col min="3" max="3" width="26.140625" customWidth="1"/>
    <col min="4" max="4" width="5.140625" customWidth="1"/>
    <col min="5" max="5" width="5.7109375" customWidth="1"/>
    <col min="6" max="6" width="7.140625" customWidth="1"/>
    <col min="7" max="7" width="35.28515625" customWidth="1"/>
    <col min="8" max="8" width="9.28515625" customWidth="1"/>
    <col min="9" max="9" width="7.85546875" customWidth="1"/>
    <col min="10" max="10" width="21.5703125" customWidth="1"/>
    <col min="11" max="11" width="10.42578125" customWidth="1"/>
    <col min="12" max="13" width="9.140625" style="177"/>
  </cols>
  <sheetData>
    <row r="1" spans="1:27" s="38" customFormat="1" ht="15" x14ac:dyDescent="0.25">
      <c r="A1" s="229" t="s">
        <v>0</v>
      </c>
      <c r="B1" s="229"/>
      <c r="C1" s="229"/>
      <c r="D1" s="229"/>
      <c r="E1" s="230" t="s">
        <v>1</v>
      </c>
      <c r="F1" s="230"/>
      <c r="G1" s="230"/>
      <c r="H1" s="57"/>
      <c r="I1" s="57"/>
      <c r="L1" s="174"/>
      <c r="M1" s="174"/>
    </row>
    <row r="2" spans="1:27" s="38" customFormat="1" ht="15" x14ac:dyDescent="0.25">
      <c r="A2" s="230" t="s">
        <v>119</v>
      </c>
      <c r="B2" s="230"/>
      <c r="C2" s="230"/>
      <c r="D2" s="230"/>
      <c r="E2" s="231" t="s">
        <v>3</v>
      </c>
      <c r="F2" s="231"/>
      <c r="G2" s="231"/>
      <c r="H2" s="57"/>
      <c r="I2" s="57"/>
      <c r="L2" s="174"/>
      <c r="M2" s="174"/>
    </row>
    <row r="3" spans="1:27" s="38" customFormat="1" ht="15" x14ac:dyDescent="0.25">
      <c r="A3" s="230" t="s">
        <v>120</v>
      </c>
      <c r="B3" s="230"/>
      <c r="C3" s="230"/>
      <c r="D3" s="230"/>
      <c r="E3" s="81"/>
      <c r="G3" s="82"/>
      <c r="H3" s="83"/>
      <c r="I3" s="83"/>
      <c r="L3" s="174"/>
      <c r="M3" s="174"/>
    </row>
    <row r="4" spans="1:27" s="56" customFormat="1" ht="18.75" x14ac:dyDescent="0.3">
      <c r="A4" s="228" t="s">
        <v>198</v>
      </c>
      <c r="B4" s="228"/>
      <c r="C4" s="228"/>
      <c r="D4" s="228"/>
      <c r="E4" s="228"/>
      <c r="F4" s="228"/>
      <c r="G4" s="228"/>
      <c r="H4" s="228"/>
      <c r="I4" s="228"/>
      <c r="J4" s="228"/>
      <c r="L4" s="175"/>
      <c r="M4" s="175"/>
    </row>
    <row r="5" spans="1:27" s="57" customFormat="1" ht="18.75" x14ac:dyDescent="0.3">
      <c r="A5" s="228" t="s">
        <v>99</v>
      </c>
      <c r="B5" s="228"/>
      <c r="C5" s="228"/>
      <c r="D5" s="228"/>
      <c r="E5" s="228"/>
      <c r="F5" s="228"/>
      <c r="G5" s="228"/>
      <c r="H5" s="228"/>
      <c r="I5" s="228"/>
      <c r="J5" s="228"/>
      <c r="L5" s="176"/>
      <c r="M5" s="176"/>
    </row>
    <row r="6" spans="1:27" s="9" customFormat="1" ht="15.75" customHeight="1" x14ac:dyDescent="0.25">
      <c r="A6" s="226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62"/>
      <c r="M6" s="62"/>
    </row>
    <row r="7" spans="1:27" s="98" customFormat="1" ht="63" customHeight="1" x14ac:dyDescent="0.2">
      <c r="A7" s="18" t="s">
        <v>7</v>
      </c>
      <c r="B7" s="19" t="s">
        <v>8</v>
      </c>
      <c r="C7" s="19" t="s">
        <v>9</v>
      </c>
      <c r="D7" s="19" t="s">
        <v>10</v>
      </c>
      <c r="E7" s="2" t="s">
        <v>79</v>
      </c>
      <c r="F7" s="1" t="s">
        <v>80</v>
      </c>
      <c r="G7" s="95" t="s">
        <v>116</v>
      </c>
      <c r="H7" s="96" t="s">
        <v>117</v>
      </c>
      <c r="I7" s="96" t="s">
        <v>118</v>
      </c>
      <c r="J7" s="96" t="s">
        <v>82</v>
      </c>
      <c r="K7" s="96" t="s">
        <v>83</v>
      </c>
      <c r="L7" s="232" t="s">
        <v>89</v>
      </c>
      <c r="M7" s="233"/>
      <c r="N7" s="233"/>
      <c r="O7" s="234"/>
      <c r="P7" s="19" t="s">
        <v>88</v>
      </c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</row>
    <row r="8" spans="1:27" s="9" customFormat="1" ht="18.75" customHeight="1" x14ac:dyDescent="0.2">
      <c r="A8" s="191"/>
      <c r="B8" s="94"/>
      <c r="C8" s="94"/>
      <c r="D8" s="102"/>
      <c r="E8" s="2"/>
      <c r="F8" s="1"/>
      <c r="G8" s="84"/>
      <c r="H8" s="84"/>
      <c r="I8" s="84"/>
      <c r="J8" s="84"/>
      <c r="K8" s="84"/>
      <c r="L8" s="155" t="s">
        <v>86</v>
      </c>
      <c r="M8" s="153" t="s">
        <v>131</v>
      </c>
      <c r="N8" s="155" t="s">
        <v>87</v>
      </c>
      <c r="O8" s="3" t="s">
        <v>84</v>
      </c>
      <c r="P8" s="5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s="139" customFormat="1" ht="82.5" customHeight="1" x14ac:dyDescent="0.2">
      <c r="A9" s="100">
        <v>1</v>
      </c>
      <c r="B9" s="24" t="s">
        <v>26</v>
      </c>
      <c r="C9" s="25" t="s">
        <v>42</v>
      </c>
      <c r="D9" s="26">
        <v>2</v>
      </c>
      <c r="E9" s="164">
        <f>P9</f>
        <v>108</v>
      </c>
      <c r="F9" s="101" t="s">
        <v>156</v>
      </c>
      <c r="G9" s="47" t="s">
        <v>214</v>
      </c>
      <c r="H9" s="26">
        <f>D9*2</f>
        <v>4</v>
      </c>
      <c r="I9" s="26">
        <v>3</v>
      </c>
      <c r="J9" s="185" t="s">
        <v>211</v>
      </c>
      <c r="K9" s="180" t="s">
        <v>30</v>
      </c>
      <c r="L9" s="187">
        <v>47</v>
      </c>
      <c r="M9" s="154">
        <v>32</v>
      </c>
      <c r="N9" s="158">
        <v>29</v>
      </c>
      <c r="O9" s="172"/>
      <c r="P9" s="173">
        <f>SUM(L9:O9)</f>
        <v>108</v>
      </c>
    </row>
    <row r="10" spans="1:27" s="139" customFormat="1" ht="70.5" customHeight="1" x14ac:dyDescent="0.2">
      <c r="A10" s="100">
        <v>2</v>
      </c>
      <c r="B10" s="24" t="s">
        <v>17</v>
      </c>
      <c r="C10" s="65" t="s">
        <v>207</v>
      </c>
      <c r="D10" s="29">
        <v>3</v>
      </c>
      <c r="E10" s="164">
        <f>P10</f>
        <v>143</v>
      </c>
      <c r="F10" s="101" t="s">
        <v>156</v>
      </c>
      <c r="G10" s="47" t="s">
        <v>213</v>
      </c>
      <c r="H10" s="26">
        <f>D10*2</f>
        <v>6</v>
      </c>
      <c r="I10" s="29">
        <v>4</v>
      </c>
      <c r="J10" s="178" t="s">
        <v>49</v>
      </c>
      <c r="K10" s="180" t="s">
        <v>65</v>
      </c>
      <c r="L10" s="189">
        <v>50</v>
      </c>
      <c r="M10" s="156">
        <v>63</v>
      </c>
      <c r="N10" s="156">
        <v>30</v>
      </c>
      <c r="O10" s="163"/>
      <c r="P10" s="171">
        <f>SUM(L10:O10)</f>
        <v>143</v>
      </c>
    </row>
    <row r="11" spans="1:27" s="139" customFormat="1" ht="69.75" customHeight="1" x14ac:dyDescent="0.2">
      <c r="A11" s="100">
        <v>4</v>
      </c>
      <c r="B11" s="24" t="s">
        <v>17</v>
      </c>
      <c r="C11" s="65" t="s">
        <v>206</v>
      </c>
      <c r="D11" s="26">
        <v>2</v>
      </c>
      <c r="E11" s="164">
        <f>P11</f>
        <v>69</v>
      </c>
      <c r="F11" s="101" t="s">
        <v>156</v>
      </c>
      <c r="G11" s="47" t="s">
        <v>209</v>
      </c>
      <c r="H11" s="26">
        <f>D11*2</f>
        <v>4</v>
      </c>
      <c r="I11" s="26">
        <v>3</v>
      </c>
      <c r="J11" s="185" t="s">
        <v>174</v>
      </c>
      <c r="K11" s="180" t="s">
        <v>64</v>
      </c>
      <c r="L11" s="188">
        <v>21</v>
      </c>
      <c r="M11" s="158">
        <v>32</v>
      </c>
      <c r="N11" s="154">
        <v>16</v>
      </c>
      <c r="O11" s="140"/>
      <c r="P11" s="138">
        <f t="shared" ref="P11" si="0">SUM(L11:O11)</f>
        <v>69</v>
      </c>
    </row>
    <row r="12" spans="1:27" s="139" customFormat="1" ht="118.5" customHeight="1" x14ac:dyDescent="0.2">
      <c r="A12" s="100">
        <v>5</v>
      </c>
      <c r="B12" s="24" t="s">
        <v>17</v>
      </c>
      <c r="C12" s="65" t="s">
        <v>208</v>
      </c>
      <c r="D12" s="26">
        <v>3</v>
      </c>
      <c r="E12" s="164">
        <f>P12</f>
        <v>155</v>
      </c>
      <c r="F12" s="101" t="s">
        <v>156</v>
      </c>
      <c r="G12" s="47" t="s">
        <v>205</v>
      </c>
      <c r="H12" s="26">
        <f>D12*2</f>
        <v>6</v>
      </c>
      <c r="I12" s="26">
        <v>4</v>
      </c>
      <c r="J12" s="185" t="s">
        <v>212</v>
      </c>
      <c r="K12" s="180" t="s">
        <v>69</v>
      </c>
      <c r="L12" s="190">
        <v>55</v>
      </c>
      <c r="M12" s="182">
        <v>70</v>
      </c>
      <c r="N12" s="182">
        <v>30</v>
      </c>
      <c r="O12" s="183"/>
      <c r="P12" s="184">
        <f t="shared" ref="P12" si="1">SUM(L12:N12)</f>
        <v>155</v>
      </c>
    </row>
    <row r="13" spans="1:27" s="139" customFormat="1" ht="78.75" customHeight="1" x14ac:dyDescent="0.2">
      <c r="A13" s="100">
        <v>3</v>
      </c>
      <c r="B13" s="24" t="s">
        <v>26</v>
      </c>
      <c r="C13" s="25" t="s">
        <v>44</v>
      </c>
      <c r="D13" s="26">
        <v>4</v>
      </c>
      <c r="E13" s="164">
        <f>P13</f>
        <v>109</v>
      </c>
      <c r="F13" s="101" t="s">
        <v>156</v>
      </c>
      <c r="G13" s="181" t="s">
        <v>215</v>
      </c>
      <c r="H13" s="26">
        <f>D13*2</f>
        <v>8</v>
      </c>
      <c r="I13" s="26">
        <v>6</v>
      </c>
      <c r="J13" s="186" t="s">
        <v>45</v>
      </c>
      <c r="K13" s="180" t="s">
        <v>68</v>
      </c>
      <c r="L13" s="187">
        <v>47</v>
      </c>
      <c r="M13" s="158">
        <v>32</v>
      </c>
      <c r="N13" s="158">
        <v>30</v>
      </c>
      <c r="O13" s="161"/>
      <c r="P13" s="160">
        <f>SUM(L13:N13)</f>
        <v>109</v>
      </c>
    </row>
    <row r="14" spans="1:27" ht="15.75" x14ac:dyDescent="0.2">
      <c r="B14" s="40"/>
      <c r="C14" s="128"/>
      <c r="D14" s="129"/>
      <c r="M14" s="88"/>
      <c r="N14" s="87"/>
      <c r="O14" s="87"/>
      <c r="P14" s="87"/>
      <c r="Q14" s="88"/>
      <c r="R14" s="88"/>
      <c r="S14" s="87"/>
      <c r="T14" s="87"/>
      <c r="U14" s="87"/>
      <c r="V14" s="87"/>
      <c r="W14" s="88"/>
      <c r="X14" s="87"/>
      <c r="Y14" s="87"/>
      <c r="Z14" s="88"/>
    </row>
    <row r="15" spans="1:27" ht="15.75" x14ac:dyDescent="0.25">
      <c r="A15" s="89"/>
      <c r="B15" s="40"/>
      <c r="C15" s="130"/>
      <c r="D15" s="129"/>
      <c r="G15" s="91"/>
      <c r="H15" s="235" t="s">
        <v>199</v>
      </c>
      <c r="I15" s="235"/>
      <c r="J15" s="235"/>
      <c r="M15" s="88"/>
      <c r="N15" s="87"/>
      <c r="O15" s="87"/>
      <c r="P15" s="87"/>
      <c r="Q15" s="88"/>
      <c r="R15" s="88"/>
      <c r="S15" s="87"/>
      <c r="T15" s="87"/>
      <c r="U15" s="87"/>
      <c r="V15" s="87"/>
      <c r="W15" s="88"/>
      <c r="X15" s="87"/>
      <c r="Y15" s="87"/>
      <c r="Z15" s="88"/>
    </row>
    <row r="16" spans="1:27" ht="15.75" x14ac:dyDescent="0.2">
      <c r="B16" s="40"/>
      <c r="C16" s="128"/>
      <c r="D16" s="129"/>
      <c r="G16" s="57"/>
      <c r="H16" s="230" t="s">
        <v>200</v>
      </c>
      <c r="I16" s="230"/>
      <c r="J16" s="230"/>
      <c r="M16" s="88"/>
      <c r="N16" s="87"/>
      <c r="O16" s="87"/>
      <c r="P16" s="87"/>
      <c r="Q16" s="88"/>
      <c r="R16" s="88"/>
      <c r="S16" s="87"/>
      <c r="T16" s="87"/>
      <c r="U16" s="87"/>
      <c r="V16" s="87"/>
      <c r="W16" s="88"/>
      <c r="X16" s="87"/>
      <c r="Y16" s="87"/>
      <c r="Z16" s="88"/>
    </row>
    <row r="17" spans="2:26" ht="15.75" x14ac:dyDescent="0.2">
      <c r="B17" s="40"/>
      <c r="C17" s="128"/>
      <c r="D17" s="129"/>
      <c r="G17" s="57"/>
      <c r="H17" s="230" t="s">
        <v>201</v>
      </c>
      <c r="I17" s="230"/>
      <c r="J17" s="230"/>
      <c r="M17" s="88"/>
      <c r="N17" s="87"/>
      <c r="O17" s="87"/>
      <c r="P17" s="87"/>
      <c r="Q17" s="88"/>
      <c r="R17" s="88"/>
      <c r="S17" s="87"/>
      <c r="T17" s="87"/>
      <c r="U17" s="87"/>
      <c r="V17" s="87"/>
      <c r="W17" s="88"/>
      <c r="X17" s="87"/>
      <c r="Y17" s="87"/>
      <c r="Z17" s="88"/>
    </row>
    <row r="18" spans="2:26" ht="14.25" x14ac:dyDescent="0.2">
      <c r="D18" s="86"/>
      <c r="G18" s="57"/>
      <c r="H18" s="57"/>
      <c r="I18" s="57"/>
      <c r="M18" s="88"/>
      <c r="N18" s="87"/>
      <c r="O18" s="87"/>
      <c r="P18" s="87"/>
      <c r="Q18" s="88"/>
      <c r="R18" s="88"/>
      <c r="S18" s="87"/>
      <c r="T18" s="87"/>
      <c r="U18" s="87"/>
      <c r="V18" s="87"/>
      <c r="W18" s="88"/>
      <c r="X18" s="87"/>
      <c r="Y18" s="87"/>
      <c r="Z18" s="88"/>
    </row>
    <row r="19" spans="2:26" ht="14.25" x14ac:dyDescent="0.2">
      <c r="D19" s="86"/>
      <c r="G19" s="57"/>
      <c r="H19" s="57"/>
      <c r="I19" s="57"/>
      <c r="M19" s="88"/>
      <c r="N19" s="87"/>
      <c r="O19" s="87"/>
      <c r="P19" s="87"/>
      <c r="Q19" s="88"/>
      <c r="R19" s="88"/>
      <c r="S19" s="87"/>
      <c r="T19" s="87"/>
      <c r="U19" s="87"/>
      <c r="V19" s="87"/>
      <c r="W19" s="88"/>
      <c r="X19" s="87"/>
      <c r="Y19" s="87"/>
      <c r="Z19" s="88"/>
    </row>
    <row r="20" spans="2:26" ht="14.25" x14ac:dyDescent="0.2">
      <c r="D20" s="86"/>
      <c r="G20" s="57"/>
      <c r="H20" s="57"/>
      <c r="I20" s="57"/>
      <c r="M20" s="88"/>
      <c r="N20" s="87"/>
      <c r="O20" s="87"/>
      <c r="P20" s="87"/>
      <c r="Q20" s="88"/>
      <c r="R20" s="88"/>
      <c r="S20" s="87"/>
      <c r="T20" s="87"/>
      <c r="U20" s="87"/>
      <c r="V20" s="87"/>
      <c r="W20" s="88"/>
      <c r="X20" s="87"/>
      <c r="Y20" s="87"/>
      <c r="Z20" s="88"/>
    </row>
    <row r="21" spans="2:26" ht="14.25" x14ac:dyDescent="0.2">
      <c r="D21" s="86"/>
      <c r="G21" s="57"/>
      <c r="H21" s="57"/>
      <c r="I21" s="57"/>
      <c r="M21" s="88"/>
      <c r="N21" s="87"/>
      <c r="O21" s="87"/>
      <c r="P21" s="87"/>
      <c r="Q21" s="88"/>
      <c r="R21" s="88"/>
      <c r="S21" s="87"/>
      <c r="T21" s="87"/>
      <c r="U21" s="87"/>
      <c r="V21" s="87"/>
      <c r="W21" s="88"/>
      <c r="X21" s="87"/>
      <c r="Y21" s="87"/>
      <c r="Z21" s="88"/>
    </row>
    <row r="22" spans="2:26" ht="14.25" x14ac:dyDescent="0.2">
      <c r="D22" s="86"/>
      <c r="G22" s="57"/>
      <c r="H22" s="230" t="s">
        <v>202</v>
      </c>
      <c r="I22" s="230"/>
      <c r="J22" s="230"/>
      <c r="M22" s="88"/>
      <c r="N22" s="87"/>
      <c r="O22" s="87"/>
      <c r="P22" s="87"/>
      <c r="Q22" s="88"/>
      <c r="R22" s="88"/>
      <c r="S22" s="87"/>
      <c r="T22" s="87"/>
      <c r="U22" s="87"/>
      <c r="V22" s="87"/>
      <c r="W22" s="88"/>
      <c r="X22" s="87"/>
      <c r="Y22" s="87"/>
      <c r="Z22" s="88"/>
    </row>
  </sheetData>
  <mergeCells count="13">
    <mergeCell ref="H22:J22"/>
    <mergeCell ref="A5:J5"/>
    <mergeCell ref="A6:K6"/>
    <mergeCell ref="L7:O7"/>
    <mergeCell ref="H15:J15"/>
    <mergeCell ref="H16:J16"/>
    <mergeCell ref="H17:J17"/>
    <mergeCell ref="A4:J4"/>
    <mergeCell ref="A1:D1"/>
    <mergeCell ref="E1:G1"/>
    <mergeCell ref="A2:D2"/>
    <mergeCell ref="E2:G2"/>
    <mergeCell ref="A3:D3"/>
  </mergeCells>
  <pageMargins left="0.45" right="0.2" top="0.5" bottom="0.2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6"/>
  <sheetViews>
    <sheetView topLeftCell="A4" workbookViewId="0">
      <pane xSplit="4" ySplit="5" topLeftCell="E12" activePane="bottomRight" state="frozen"/>
      <selection activeCell="A4" sqref="A4"/>
      <selection pane="topRight" activeCell="E4" sqref="E4"/>
      <selection pane="bottomLeft" activeCell="A9" sqref="A9"/>
      <selection pane="bottomRight" activeCell="A15" sqref="A15:XFD15"/>
    </sheetView>
  </sheetViews>
  <sheetFormatPr defaultRowHeight="12.75" x14ac:dyDescent="0.2"/>
  <cols>
    <col min="1" max="1" width="5" customWidth="1"/>
    <col min="2" max="2" width="9.7109375" customWidth="1"/>
    <col min="3" max="3" width="26.140625" customWidth="1"/>
    <col min="4" max="4" width="5.140625" customWidth="1"/>
    <col min="5" max="5" width="5.7109375" customWidth="1"/>
    <col min="6" max="6" width="7.140625" customWidth="1"/>
    <col min="7" max="7" width="35.28515625" customWidth="1"/>
    <col min="8" max="8" width="9.28515625" customWidth="1"/>
    <col min="9" max="9" width="7.85546875" customWidth="1"/>
    <col min="10" max="10" width="21.5703125" customWidth="1"/>
    <col min="11" max="11" width="10.42578125" customWidth="1"/>
  </cols>
  <sheetData>
    <row r="1" spans="1:27" s="38" customFormat="1" ht="15" x14ac:dyDescent="0.25">
      <c r="A1" s="229" t="s">
        <v>0</v>
      </c>
      <c r="B1" s="229"/>
      <c r="C1" s="229"/>
      <c r="D1" s="229"/>
      <c r="E1" s="230" t="s">
        <v>1</v>
      </c>
      <c r="F1" s="230"/>
      <c r="G1" s="230"/>
      <c r="H1" s="57"/>
      <c r="I1" s="57"/>
    </row>
    <row r="2" spans="1:27" s="38" customFormat="1" ht="15" x14ac:dyDescent="0.25">
      <c r="A2" s="230" t="s">
        <v>119</v>
      </c>
      <c r="B2" s="230"/>
      <c r="C2" s="230"/>
      <c r="D2" s="230"/>
      <c r="E2" s="231" t="s">
        <v>3</v>
      </c>
      <c r="F2" s="231"/>
      <c r="G2" s="231"/>
      <c r="H2" s="57"/>
      <c r="I2" s="57"/>
    </row>
    <row r="3" spans="1:27" s="38" customFormat="1" ht="15" x14ac:dyDescent="0.25">
      <c r="A3" s="230" t="s">
        <v>120</v>
      </c>
      <c r="B3" s="230"/>
      <c r="C3" s="230"/>
      <c r="D3" s="230"/>
      <c r="E3" s="81"/>
      <c r="G3" s="82"/>
      <c r="H3" s="83"/>
      <c r="I3" s="83"/>
    </row>
    <row r="4" spans="1:27" s="56" customFormat="1" ht="18.75" x14ac:dyDescent="0.3">
      <c r="A4" s="228" t="s">
        <v>144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27" s="57" customFormat="1" ht="18.75" x14ac:dyDescent="0.3">
      <c r="A5" s="228" t="s">
        <v>99</v>
      </c>
      <c r="B5" s="228"/>
      <c r="C5" s="228"/>
      <c r="D5" s="228"/>
      <c r="E5" s="228"/>
      <c r="F5" s="228"/>
      <c r="G5" s="228"/>
      <c r="H5" s="228"/>
      <c r="I5" s="228"/>
      <c r="J5" s="228"/>
    </row>
    <row r="6" spans="1:27" s="9" customFormat="1" ht="15.75" customHeight="1" x14ac:dyDescent="0.25">
      <c r="A6" s="226"/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7" spans="1:27" s="98" customFormat="1" ht="63" customHeight="1" x14ac:dyDescent="0.2">
      <c r="A7" s="18" t="s">
        <v>7</v>
      </c>
      <c r="B7" s="19" t="s">
        <v>8</v>
      </c>
      <c r="C7" s="19" t="s">
        <v>9</v>
      </c>
      <c r="D7" s="19" t="s">
        <v>10</v>
      </c>
      <c r="E7" s="2" t="s">
        <v>79</v>
      </c>
      <c r="F7" s="1" t="s">
        <v>80</v>
      </c>
      <c r="G7" s="95" t="s">
        <v>116</v>
      </c>
      <c r="H7" s="96" t="s">
        <v>117</v>
      </c>
      <c r="I7" s="96" t="s">
        <v>118</v>
      </c>
      <c r="J7" s="96" t="s">
        <v>82</v>
      </c>
      <c r="K7" s="96" t="s">
        <v>83</v>
      </c>
      <c r="L7" s="232" t="s">
        <v>89</v>
      </c>
      <c r="M7" s="233"/>
      <c r="N7" s="233"/>
      <c r="O7" s="234"/>
      <c r="P7" s="19" t="s">
        <v>88</v>
      </c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</row>
    <row r="8" spans="1:27" s="9" customFormat="1" ht="18.75" customHeight="1" x14ac:dyDescent="0.2">
      <c r="A8" s="93"/>
      <c r="B8" s="94"/>
      <c r="C8" s="94"/>
      <c r="D8" s="102"/>
      <c r="E8" s="2"/>
      <c r="F8" s="1"/>
      <c r="G8" s="84"/>
      <c r="H8" s="84"/>
      <c r="I8" s="84"/>
      <c r="J8" s="84"/>
      <c r="K8" s="84"/>
      <c r="L8" s="155" t="s">
        <v>86</v>
      </c>
      <c r="M8" s="153" t="s">
        <v>131</v>
      </c>
      <c r="N8" s="155" t="s">
        <v>87</v>
      </c>
      <c r="O8" s="3" t="s">
        <v>84</v>
      </c>
      <c r="P8" s="5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s="139" customFormat="1" ht="69.75" customHeight="1" x14ac:dyDescent="0.2">
      <c r="A9" s="23">
        <v>1</v>
      </c>
      <c r="B9" s="24" t="s">
        <v>17</v>
      </c>
      <c r="C9" s="65" t="s">
        <v>34</v>
      </c>
      <c r="D9" s="26">
        <v>2</v>
      </c>
      <c r="E9" s="164">
        <v>149</v>
      </c>
      <c r="F9" s="101" t="s">
        <v>156</v>
      </c>
      <c r="G9" s="47" t="s">
        <v>146</v>
      </c>
      <c r="H9" s="26">
        <f>D9*2</f>
        <v>4</v>
      </c>
      <c r="I9" s="26">
        <v>3</v>
      </c>
      <c r="J9" s="51" t="s">
        <v>172</v>
      </c>
      <c r="K9" s="33" t="s">
        <v>63</v>
      </c>
      <c r="L9" s="154">
        <v>50</v>
      </c>
      <c r="M9" s="154">
        <v>70</v>
      </c>
      <c r="N9" s="154">
        <v>29</v>
      </c>
      <c r="O9" s="140"/>
      <c r="P9" s="138">
        <f t="shared" ref="P9:P12" si="0">SUM(L9:O9)</f>
        <v>149</v>
      </c>
    </row>
    <row r="10" spans="1:27" s="139" customFormat="1" ht="69.75" customHeight="1" x14ac:dyDescent="0.2">
      <c r="A10" s="23">
        <v>2</v>
      </c>
      <c r="B10" s="24" t="s">
        <v>17</v>
      </c>
      <c r="C10" s="25" t="s">
        <v>31</v>
      </c>
      <c r="D10" s="26">
        <v>2</v>
      </c>
      <c r="E10" s="164">
        <v>144</v>
      </c>
      <c r="F10" s="101" t="s">
        <v>156</v>
      </c>
      <c r="G10" s="47" t="s">
        <v>148</v>
      </c>
      <c r="H10" s="26">
        <f t="shared" ref="H10:H16" si="1">D10*2</f>
        <v>4</v>
      </c>
      <c r="I10" s="26">
        <v>3</v>
      </c>
      <c r="J10" s="53" t="s">
        <v>173</v>
      </c>
      <c r="K10" s="143" t="s">
        <v>62</v>
      </c>
      <c r="L10" s="154">
        <v>45</v>
      </c>
      <c r="M10" s="154">
        <v>70</v>
      </c>
      <c r="N10" s="154">
        <v>29</v>
      </c>
      <c r="O10" s="137"/>
      <c r="P10" s="138">
        <f>SUM(L10:O10)</f>
        <v>144</v>
      </c>
    </row>
    <row r="11" spans="1:27" s="139" customFormat="1" ht="66.75" customHeight="1" x14ac:dyDescent="0.2">
      <c r="A11" s="23">
        <v>3</v>
      </c>
      <c r="B11" s="24" t="s">
        <v>17</v>
      </c>
      <c r="C11" s="25" t="s">
        <v>35</v>
      </c>
      <c r="D11" s="26">
        <v>2</v>
      </c>
      <c r="E11" s="164">
        <v>144</v>
      </c>
      <c r="F11" s="101" t="s">
        <v>156</v>
      </c>
      <c r="G11" s="47" t="s">
        <v>147</v>
      </c>
      <c r="H11" s="26">
        <f t="shared" si="1"/>
        <v>4</v>
      </c>
      <c r="I11" s="26">
        <v>3</v>
      </c>
      <c r="J11" s="51" t="s">
        <v>174</v>
      </c>
      <c r="K11" s="33" t="s">
        <v>64</v>
      </c>
      <c r="L11" s="156">
        <v>45</v>
      </c>
      <c r="M11" s="156">
        <v>70</v>
      </c>
      <c r="N11" s="156">
        <v>29</v>
      </c>
      <c r="O11" s="157"/>
      <c r="P11" s="138">
        <f t="shared" si="0"/>
        <v>144</v>
      </c>
    </row>
    <row r="12" spans="1:27" s="139" customFormat="1" ht="68.25" customHeight="1" x14ac:dyDescent="0.2">
      <c r="A12" s="131">
        <v>4</v>
      </c>
      <c r="B12" s="24" t="s">
        <v>26</v>
      </c>
      <c r="C12" s="70" t="s">
        <v>179</v>
      </c>
      <c r="D12" s="26">
        <v>3</v>
      </c>
      <c r="E12" s="164">
        <v>63</v>
      </c>
      <c r="F12" s="101" t="s">
        <v>156</v>
      </c>
      <c r="G12" s="47" t="s">
        <v>159</v>
      </c>
      <c r="H12" s="26">
        <f t="shared" si="1"/>
        <v>6</v>
      </c>
      <c r="I12" s="26">
        <v>4</v>
      </c>
      <c r="J12" s="51" t="s">
        <v>175</v>
      </c>
      <c r="K12" s="33" t="s">
        <v>74</v>
      </c>
      <c r="L12" s="158">
        <v>10</v>
      </c>
      <c r="M12" s="158">
        <v>33</v>
      </c>
      <c r="N12" s="158">
        <v>20</v>
      </c>
      <c r="O12" s="159"/>
      <c r="P12" s="138">
        <f t="shared" si="0"/>
        <v>63</v>
      </c>
    </row>
    <row r="13" spans="1:27" s="139" customFormat="1" ht="69" customHeight="1" x14ac:dyDescent="0.2">
      <c r="A13" s="100">
        <v>5</v>
      </c>
      <c r="B13" s="24" t="s">
        <v>26</v>
      </c>
      <c r="C13" s="65" t="s">
        <v>180</v>
      </c>
      <c r="D13" s="26">
        <v>2</v>
      </c>
      <c r="E13" s="164">
        <v>63</v>
      </c>
      <c r="F13" s="101" t="s">
        <v>156</v>
      </c>
      <c r="G13" s="47" t="s">
        <v>149</v>
      </c>
      <c r="H13" s="26">
        <f t="shared" si="1"/>
        <v>4</v>
      </c>
      <c r="I13" s="26">
        <v>3</v>
      </c>
      <c r="J13" s="51" t="s">
        <v>176</v>
      </c>
      <c r="K13" s="143" t="s">
        <v>166</v>
      </c>
      <c r="L13" s="158">
        <v>10</v>
      </c>
      <c r="M13" s="158">
        <v>33</v>
      </c>
      <c r="N13" s="158">
        <v>20</v>
      </c>
      <c r="O13" s="161"/>
      <c r="P13" s="160">
        <f t="shared" ref="P13:P16" si="2">SUM(L13:N13)</f>
        <v>63</v>
      </c>
    </row>
    <row r="14" spans="1:27" s="139" customFormat="1" ht="97.5" customHeight="1" x14ac:dyDescent="0.2">
      <c r="A14" s="100">
        <v>6</v>
      </c>
      <c r="B14" s="24" t="s">
        <v>26</v>
      </c>
      <c r="C14" s="65" t="s">
        <v>182</v>
      </c>
      <c r="D14" s="26">
        <v>1</v>
      </c>
      <c r="E14" s="165">
        <v>63</v>
      </c>
      <c r="F14" s="101" t="s">
        <v>156</v>
      </c>
      <c r="G14" s="47" t="s">
        <v>171</v>
      </c>
      <c r="H14" s="26">
        <v>1</v>
      </c>
      <c r="I14" s="26">
        <v>1</v>
      </c>
      <c r="J14" s="53" t="s">
        <v>177</v>
      </c>
      <c r="K14" s="33" t="s">
        <v>66</v>
      </c>
      <c r="L14" s="158">
        <v>10</v>
      </c>
      <c r="M14" s="158">
        <v>33</v>
      </c>
      <c r="N14" s="158">
        <v>20</v>
      </c>
      <c r="O14" s="161"/>
      <c r="P14" s="160">
        <f t="shared" si="2"/>
        <v>63</v>
      </c>
    </row>
    <row r="15" spans="1:27" s="71" customFormat="1" ht="69.75" customHeight="1" x14ac:dyDescent="0.2">
      <c r="A15" s="100">
        <v>7</v>
      </c>
      <c r="B15" s="24" t="s">
        <v>17</v>
      </c>
      <c r="C15" s="25" t="s">
        <v>38</v>
      </c>
      <c r="D15" s="26">
        <v>2</v>
      </c>
      <c r="E15" s="166">
        <v>70</v>
      </c>
      <c r="F15" s="101" t="s">
        <v>156</v>
      </c>
      <c r="G15" s="47" t="s">
        <v>151</v>
      </c>
      <c r="H15" s="26">
        <f t="shared" si="1"/>
        <v>4</v>
      </c>
      <c r="I15" s="26">
        <v>3</v>
      </c>
      <c r="J15" s="51" t="s">
        <v>178</v>
      </c>
      <c r="K15" s="33" t="s">
        <v>66</v>
      </c>
      <c r="L15" s="158">
        <v>35</v>
      </c>
      <c r="M15" s="162">
        <v>5</v>
      </c>
      <c r="N15" s="158">
        <v>30</v>
      </c>
      <c r="O15" s="159"/>
      <c r="P15" s="160">
        <f t="shared" si="2"/>
        <v>70</v>
      </c>
    </row>
    <row r="16" spans="1:27" s="71" customFormat="1" ht="69.75" customHeight="1" x14ac:dyDescent="0.2">
      <c r="A16" s="100">
        <v>8</v>
      </c>
      <c r="B16" s="24" t="s">
        <v>17</v>
      </c>
      <c r="C16" s="70" t="s">
        <v>183</v>
      </c>
      <c r="D16" s="26">
        <v>3</v>
      </c>
      <c r="E16" s="166">
        <v>70</v>
      </c>
      <c r="F16" s="101" t="s">
        <v>156</v>
      </c>
      <c r="G16" s="47" t="s">
        <v>150</v>
      </c>
      <c r="H16" s="26">
        <f t="shared" si="1"/>
        <v>6</v>
      </c>
      <c r="I16" s="26">
        <v>4</v>
      </c>
      <c r="J16" s="51" t="s">
        <v>33</v>
      </c>
      <c r="K16" s="33" t="s">
        <v>62</v>
      </c>
      <c r="L16" s="158">
        <v>35</v>
      </c>
      <c r="M16" s="158">
        <v>5</v>
      </c>
      <c r="N16" s="158">
        <v>30</v>
      </c>
      <c r="O16" s="163"/>
      <c r="P16" s="160">
        <f t="shared" si="2"/>
        <v>70</v>
      </c>
      <c r="Q16" s="141"/>
      <c r="R16" s="141"/>
      <c r="S16" s="142"/>
      <c r="T16" s="142"/>
      <c r="U16" s="142"/>
      <c r="V16" s="142"/>
      <c r="W16" s="141"/>
      <c r="X16" s="142"/>
      <c r="Y16" s="142"/>
      <c r="Z16" s="141"/>
    </row>
    <row r="17" spans="1:26" ht="15.75" x14ac:dyDescent="0.2">
      <c r="B17" s="40"/>
      <c r="C17" s="128"/>
      <c r="D17" s="129"/>
      <c r="M17" s="87"/>
      <c r="N17" s="87"/>
      <c r="O17" s="87"/>
      <c r="P17" s="87"/>
      <c r="Q17" s="88"/>
      <c r="R17" s="88"/>
      <c r="S17" s="87"/>
      <c r="T17" s="87"/>
      <c r="U17" s="87"/>
      <c r="V17" s="87"/>
      <c r="W17" s="88"/>
      <c r="X17" s="87"/>
      <c r="Y17" s="87"/>
      <c r="Z17" s="88"/>
    </row>
    <row r="18" spans="1:26" ht="15.75" x14ac:dyDescent="0.25">
      <c r="A18" s="89"/>
      <c r="B18" s="40"/>
      <c r="C18" s="130"/>
      <c r="D18" s="129"/>
      <c r="G18" s="91"/>
      <c r="H18" s="235" t="s">
        <v>181</v>
      </c>
      <c r="I18" s="235"/>
      <c r="J18" s="235"/>
      <c r="M18" s="87"/>
      <c r="N18" s="87"/>
      <c r="O18" s="87"/>
      <c r="P18" s="87"/>
      <c r="Q18" s="88"/>
      <c r="R18" s="88"/>
      <c r="S18" s="87"/>
      <c r="T18" s="87"/>
      <c r="U18" s="87"/>
      <c r="V18" s="87"/>
      <c r="W18" s="88"/>
      <c r="X18" s="87"/>
      <c r="Y18" s="87"/>
      <c r="Z18" s="88"/>
    </row>
    <row r="19" spans="1:26" ht="15.75" x14ac:dyDescent="0.2">
      <c r="B19" s="40"/>
      <c r="C19" s="128"/>
      <c r="D19" s="129"/>
      <c r="G19" s="57"/>
      <c r="H19" s="230" t="s">
        <v>126</v>
      </c>
      <c r="I19" s="230"/>
      <c r="J19" s="230"/>
      <c r="M19" s="87"/>
      <c r="N19" s="87"/>
      <c r="O19" s="87"/>
      <c r="P19" s="87"/>
      <c r="Q19" s="88"/>
      <c r="R19" s="88"/>
      <c r="S19" s="87"/>
      <c r="T19" s="87"/>
      <c r="U19" s="87"/>
      <c r="V19" s="87"/>
      <c r="W19" s="88"/>
      <c r="X19" s="87"/>
      <c r="Y19" s="87"/>
      <c r="Z19" s="88"/>
    </row>
    <row r="20" spans="1:26" ht="15.75" x14ac:dyDescent="0.2">
      <c r="B20" s="40"/>
      <c r="C20" s="128"/>
      <c r="D20" s="129"/>
      <c r="G20" s="57"/>
      <c r="H20" s="230" t="s">
        <v>127</v>
      </c>
      <c r="I20" s="230"/>
      <c r="J20" s="230"/>
      <c r="M20" s="87"/>
      <c r="N20" s="87"/>
      <c r="O20" s="87"/>
      <c r="P20" s="87"/>
      <c r="Q20" s="88"/>
      <c r="R20" s="88"/>
      <c r="S20" s="87"/>
      <c r="T20" s="87"/>
      <c r="U20" s="87"/>
      <c r="V20" s="87"/>
      <c r="W20" s="88"/>
      <c r="X20" s="87"/>
      <c r="Y20" s="87"/>
      <c r="Z20" s="88"/>
    </row>
    <row r="21" spans="1:26" ht="14.25" x14ac:dyDescent="0.2">
      <c r="D21" s="86"/>
      <c r="G21" s="57"/>
      <c r="H21" s="230" t="s">
        <v>128</v>
      </c>
      <c r="I21" s="230"/>
      <c r="J21" s="230"/>
      <c r="M21" s="87"/>
      <c r="N21" s="87"/>
      <c r="O21" s="87"/>
      <c r="P21" s="87"/>
      <c r="Q21" s="88"/>
      <c r="R21" s="88"/>
      <c r="S21" s="87"/>
      <c r="T21" s="87"/>
      <c r="U21" s="87"/>
      <c r="V21" s="87"/>
      <c r="W21" s="88"/>
      <c r="X21" s="87"/>
      <c r="Y21" s="87"/>
      <c r="Z21" s="88"/>
    </row>
    <row r="22" spans="1:26" ht="14.25" x14ac:dyDescent="0.2">
      <c r="D22" s="86"/>
      <c r="G22" s="57"/>
      <c r="H22" s="57"/>
      <c r="I22" s="57"/>
      <c r="M22" s="87"/>
      <c r="N22" s="87"/>
      <c r="O22" s="87"/>
      <c r="P22" s="87"/>
      <c r="Q22" s="88"/>
      <c r="R22" s="88"/>
      <c r="S22" s="87"/>
      <c r="T22" s="87"/>
      <c r="U22" s="87"/>
      <c r="V22" s="87"/>
      <c r="W22" s="88"/>
      <c r="X22" s="87"/>
      <c r="Y22" s="87"/>
      <c r="Z22" s="88"/>
    </row>
    <row r="23" spans="1:26" ht="14.25" x14ac:dyDescent="0.2">
      <c r="D23" s="86"/>
      <c r="G23" s="57"/>
      <c r="H23" s="57"/>
      <c r="I23" s="57"/>
      <c r="M23" s="87"/>
      <c r="N23" s="87"/>
      <c r="O23" s="87"/>
      <c r="P23" s="87"/>
      <c r="Q23" s="88"/>
      <c r="R23" s="88"/>
      <c r="S23" s="87"/>
      <c r="T23" s="87"/>
      <c r="U23" s="87"/>
      <c r="V23" s="87"/>
      <c r="W23" s="88"/>
      <c r="X23" s="87"/>
      <c r="Y23" s="87"/>
      <c r="Z23" s="88"/>
    </row>
    <row r="24" spans="1:26" ht="14.25" x14ac:dyDescent="0.2">
      <c r="D24" s="86"/>
      <c r="G24" s="57"/>
      <c r="H24" s="57"/>
      <c r="I24" s="57"/>
      <c r="M24" s="87"/>
      <c r="N24" s="87"/>
      <c r="O24" s="87"/>
      <c r="P24" s="87"/>
      <c r="Q24" s="88"/>
      <c r="R24" s="88"/>
      <c r="S24" s="87"/>
      <c r="T24" s="87"/>
      <c r="U24" s="87"/>
      <c r="V24" s="87"/>
      <c r="W24" s="88"/>
      <c r="X24" s="87"/>
      <c r="Y24" s="87"/>
      <c r="Z24" s="88"/>
    </row>
    <row r="25" spans="1:26" ht="14.25" x14ac:dyDescent="0.2">
      <c r="D25" s="86"/>
      <c r="G25" s="57"/>
      <c r="H25" s="57"/>
      <c r="I25" s="57"/>
      <c r="M25" s="87"/>
      <c r="N25" s="87"/>
      <c r="O25" s="87"/>
      <c r="P25" s="87"/>
      <c r="Q25" s="88"/>
      <c r="R25" s="88"/>
      <c r="S25" s="87"/>
      <c r="T25" s="87"/>
      <c r="U25" s="87"/>
      <c r="V25" s="87"/>
      <c r="W25" s="88"/>
      <c r="X25" s="87"/>
      <c r="Y25" s="87"/>
      <c r="Z25" s="88"/>
    </row>
    <row r="26" spans="1:26" ht="14.25" x14ac:dyDescent="0.2">
      <c r="D26" s="86"/>
      <c r="G26" s="57"/>
      <c r="H26" s="230" t="s">
        <v>129</v>
      </c>
      <c r="I26" s="230"/>
      <c r="J26" s="230"/>
      <c r="M26" s="87"/>
      <c r="N26" s="87"/>
      <c r="O26" s="87"/>
      <c r="P26" s="87"/>
      <c r="Q26" s="88"/>
      <c r="R26" s="88"/>
      <c r="S26" s="87"/>
      <c r="T26" s="87"/>
      <c r="U26" s="87"/>
      <c r="V26" s="87"/>
      <c r="W26" s="88"/>
      <c r="X26" s="87"/>
      <c r="Y26" s="87"/>
      <c r="Z26" s="88"/>
    </row>
  </sheetData>
  <mergeCells count="14">
    <mergeCell ref="A4:J4"/>
    <mergeCell ref="A1:D1"/>
    <mergeCell ref="E1:G1"/>
    <mergeCell ref="A2:D2"/>
    <mergeCell ref="E2:G2"/>
    <mergeCell ref="A3:D3"/>
    <mergeCell ref="H21:J21"/>
    <mergeCell ref="H26:J26"/>
    <mergeCell ref="A5:J5"/>
    <mergeCell ref="A6:K6"/>
    <mergeCell ref="L7:O7"/>
    <mergeCell ref="H18:J18"/>
    <mergeCell ref="H19:J19"/>
    <mergeCell ref="H20:J20"/>
  </mergeCells>
  <pageMargins left="0.45" right="0" top="0.5" bottom="0.2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5"/>
  <sheetViews>
    <sheetView topLeftCell="A4" workbookViewId="0">
      <selection activeCell="G10" sqref="G10"/>
    </sheetView>
  </sheetViews>
  <sheetFormatPr defaultRowHeight="12.75" x14ac:dyDescent="0.2"/>
  <cols>
    <col min="1" max="1" width="5" customWidth="1"/>
    <col min="2" max="2" width="9.7109375" customWidth="1"/>
    <col min="3" max="3" width="21" customWidth="1"/>
    <col min="4" max="4" width="5.140625" customWidth="1"/>
    <col min="5" max="5" width="5.7109375" customWidth="1"/>
    <col min="7" max="7" width="36.85546875" customWidth="1"/>
    <col min="8" max="8" width="7.85546875" customWidth="1"/>
    <col min="9" max="9" width="7.5703125" customWidth="1"/>
    <col min="10" max="10" width="20.5703125" customWidth="1"/>
    <col min="11" max="11" width="11.42578125" customWidth="1"/>
  </cols>
  <sheetData>
    <row r="1" spans="1:27" s="38" customFormat="1" ht="15" x14ac:dyDescent="0.25">
      <c r="A1" s="229" t="s">
        <v>0</v>
      </c>
      <c r="B1" s="229"/>
      <c r="C1" s="229"/>
      <c r="D1" s="229"/>
      <c r="E1" s="230" t="s">
        <v>1</v>
      </c>
      <c r="F1" s="230"/>
      <c r="G1" s="230"/>
      <c r="H1" s="57"/>
      <c r="I1" s="57"/>
    </row>
    <row r="2" spans="1:27" s="38" customFormat="1" ht="15" x14ac:dyDescent="0.25">
      <c r="A2" s="230" t="s">
        <v>119</v>
      </c>
      <c r="B2" s="230"/>
      <c r="C2" s="230"/>
      <c r="D2" s="230"/>
      <c r="E2" s="231" t="s">
        <v>3</v>
      </c>
      <c r="F2" s="231"/>
      <c r="G2" s="231"/>
      <c r="H2" s="57"/>
      <c r="I2" s="57"/>
    </row>
    <row r="3" spans="1:27" s="38" customFormat="1" ht="15" x14ac:dyDescent="0.25">
      <c r="A3" s="230" t="s">
        <v>120</v>
      </c>
      <c r="B3" s="230"/>
      <c r="C3" s="230"/>
      <c r="D3" s="230"/>
      <c r="E3" s="81"/>
      <c r="G3" s="82"/>
      <c r="H3" s="83"/>
      <c r="I3" s="83"/>
    </row>
    <row r="4" spans="1:27" s="56" customFormat="1" ht="18.75" x14ac:dyDescent="0.3">
      <c r="A4" s="228" t="s">
        <v>144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27" s="57" customFormat="1" ht="18.75" x14ac:dyDescent="0.3">
      <c r="A5" s="228" t="s">
        <v>99</v>
      </c>
      <c r="B5" s="228"/>
      <c r="C5" s="228"/>
      <c r="D5" s="228"/>
      <c r="E5" s="228"/>
      <c r="F5" s="228"/>
      <c r="G5" s="228"/>
      <c r="H5" s="228"/>
      <c r="I5" s="228"/>
      <c r="J5" s="228"/>
    </row>
    <row r="6" spans="1:27" s="9" customFormat="1" ht="15.75" customHeight="1" x14ac:dyDescent="0.25">
      <c r="A6" s="226"/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7" spans="1:27" s="98" customFormat="1" ht="63" customHeight="1" x14ac:dyDescent="0.2">
      <c r="A7" s="18" t="s">
        <v>7</v>
      </c>
      <c r="B7" s="19" t="s">
        <v>8</v>
      </c>
      <c r="C7" s="19" t="s">
        <v>9</v>
      </c>
      <c r="D7" s="19" t="s">
        <v>10</v>
      </c>
      <c r="E7" s="2" t="s">
        <v>79</v>
      </c>
      <c r="F7" s="1" t="s">
        <v>80</v>
      </c>
      <c r="G7" s="95" t="s">
        <v>116</v>
      </c>
      <c r="H7" s="96" t="s">
        <v>117</v>
      </c>
      <c r="I7" s="96" t="s">
        <v>118</v>
      </c>
      <c r="J7" s="96" t="s">
        <v>82</v>
      </c>
      <c r="K7" s="96" t="s">
        <v>83</v>
      </c>
      <c r="L7" s="232" t="s">
        <v>89</v>
      </c>
      <c r="M7" s="233"/>
      <c r="N7" s="233"/>
      <c r="O7" s="234"/>
      <c r="P7" s="19" t="s">
        <v>88</v>
      </c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</row>
    <row r="8" spans="1:27" s="9" customFormat="1" ht="24.75" customHeight="1" x14ac:dyDescent="0.2">
      <c r="A8" s="93"/>
      <c r="B8" s="94"/>
      <c r="C8" s="94"/>
      <c r="D8" s="102"/>
      <c r="E8" s="2"/>
      <c r="F8" s="1"/>
      <c r="G8" s="84"/>
      <c r="H8" s="84"/>
      <c r="I8" s="84"/>
      <c r="J8" s="84"/>
      <c r="K8" s="84"/>
      <c r="L8" s="3" t="s">
        <v>84</v>
      </c>
      <c r="M8" s="92" t="s">
        <v>131</v>
      </c>
      <c r="N8" s="3" t="s">
        <v>86</v>
      </c>
      <c r="O8" s="3" t="s">
        <v>87</v>
      </c>
      <c r="P8" s="5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s="9" customFormat="1" ht="81" customHeight="1" x14ac:dyDescent="0.2">
      <c r="A9" s="23">
        <v>1</v>
      </c>
      <c r="B9" s="24" t="s">
        <v>17</v>
      </c>
      <c r="C9" s="65" t="s">
        <v>125</v>
      </c>
      <c r="D9" s="26">
        <v>2</v>
      </c>
      <c r="E9" s="26">
        <v>157</v>
      </c>
      <c r="F9" s="101" t="s">
        <v>132</v>
      </c>
      <c r="G9" s="103" t="s">
        <v>136</v>
      </c>
      <c r="H9" s="26">
        <f>D9*2</f>
        <v>4</v>
      </c>
      <c r="I9" s="26">
        <v>3</v>
      </c>
      <c r="J9" s="51" t="s">
        <v>124</v>
      </c>
      <c r="K9" s="27" t="s">
        <v>20</v>
      </c>
      <c r="L9" s="3"/>
      <c r="M9" s="92">
        <v>66</v>
      </c>
      <c r="N9" s="3">
        <v>60</v>
      </c>
      <c r="O9" s="3">
        <v>31</v>
      </c>
      <c r="P9" s="99">
        <f>SUM(M9:O9)</f>
        <v>157</v>
      </c>
    </row>
    <row r="10" spans="1:27" s="9" customFormat="1" ht="93.75" customHeight="1" x14ac:dyDescent="0.2">
      <c r="A10" s="23">
        <v>2</v>
      </c>
      <c r="B10" s="24" t="s">
        <v>26</v>
      </c>
      <c r="C10" s="70" t="s">
        <v>110</v>
      </c>
      <c r="D10" s="26">
        <v>4</v>
      </c>
      <c r="E10" s="26">
        <v>59</v>
      </c>
      <c r="F10" s="101" t="s">
        <v>132</v>
      </c>
      <c r="G10" s="47" t="s">
        <v>137</v>
      </c>
      <c r="H10" s="26">
        <f>D10*2</f>
        <v>8</v>
      </c>
      <c r="I10" s="26">
        <v>6</v>
      </c>
      <c r="J10" s="51" t="s">
        <v>123</v>
      </c>
      <c r="K10" s="33" t="s">
        <v>107</v>
      </c>
      <c r="L10" s="4"/>
      <c r="M10" s="100">
        <v>33</v>
      </c>
      <c r="N10" s="100">
        <v>10</v>
      </c>
      <c r="O10" s="100">
        <v>16</v>
      </c>
      <c r="P10" s="99">
        <f t="shared" ref="P10:P14" si="0">SUM(M10:O10)</f>
        <v>59</v>
      </c>
    </row>
    <row r="11" spans="1:27" s="9" customFormat="1" ht="66.75" customHeight="1" x14ac:dyDescent="0.2">
      <c r="A11" s="23">
        <v>3</v>
      </c>
      <c r="B11" s="24" t="s">
        <v>17</v>
      </c>
      <c r="C11" s="65" t="s">
        <v>105</v>
      </c>
      <c r="D11" s="29">
        <v>3</v>
      </c>
      <c r="E11" s="26">
        <v>164</v>
      </c>
      <c r="F11" s="101" t="s">
        <v>132</v>
      </c>
      <c r="G11" s="47" t="s">
        <v>101</v>
      </c>
      <c r="H11" s="26">
        <f t="shared" ref="H11:H13" si="1">D11*2</f>
        <v>6</v>
      </c>
      <c r="I11" s="29">
        <v>4</v>
      </c>
      <c r="J11" s="85" t="s">
        <v>122</v>
      </c>
      <c r="K11" s="30" t="s">
        <v>61</v>
      </c>
      <c r="L11" s="4"/>
      <c r="M11" s="100">
        <v>73</v>
      </c>
      <c r="N11" s="100">
        <v>60</v>
      </c>
      <c r="O11" s="100">
        <v>31</v>
      </c>
      <c r="P11" s="99">
        <f t="shared" si="0"/>
        <v>164</v>
      </c>
    </row>
    <row r="12" spans="1:27" s="9" customFormat="1" ht="68.25" customHeight="1" x14ac:dyDescent="0.2">
      <c r="A12" s="23">
        <v>4</v>
      </c>
      <c r="B12" s="24" t="s">
        <v>26</v>
      </c>
      <c r="C12" s="46" t="s">
        <v>133</v>
      </c>
      <c r="D12" s="26">
        <v>2</v>
      </c>
      <c r="E12" s="26">
        <v>59</v>
      </c>
      <c r="F12" s="101" t="s">
        <v>132</v>
      </c>
      <c r="G12" s="47" t="s">
        <v>112</v>
      </c>
      <c r="H12" s="26">
        <f>D12*2</f>
        <v>4</v>
      </c>
      <c r="I12" s="26">
        <v>3</v>
      </c>
      <c r="J12" s="51" t="s">
        <v>121</v>
      </c>
      <c r="K12" s="27" t="s">
        <v>30</v>
      </c>
      <c r="L12" s="4"/>
      <c r="M12" s="100">
        <v>33</v>
      </c>
      <c r="N12" s="100">
        <v>10</v>
      </c>
      <c r="O12" s="100">
        <v>16</v>
      </c>
      <c r="P12" s="99">
        <f t="shared" si="0"/>
        <v>59</v>
      </c>
    </row>
    <row r="13" spans="1:27" s="9" customFormat="1" ht="69" customHeight="1" x14ac:dyDescent="0.2">
      <c r="A13" s="23">
        <v>5</v>
      </c>
      <c r="B13" s="24" t="s">
        <v>26</v>
      </c>
      <c r="C13" s="46" t="s">
        <v>134</v>
      </c>
      <c r="D13" s="26">
        <v>2</v>
      </c>
      <c r="E13" s="26">
        <v>32</v>
      </c>
      <c r="F13" s="101" t="s">
        <v>132</v>
      </c>
      <c r="G13" s="47" t="s">
        <v>111</v>
      </c>
      <c r="H13" s="26">
        <f t="shared" si="1"/>
        <v>4</v>
      </c>
      <c r="I13" s="26">
        <v>3</v>
      </c>
      <c r="J13" s="51" t="s">
        <v>77</v>
      </c>
      <c r="K13" s="33" t="s">
        <v>114</v>
      </c>
      <c r="L13" s="4"/>
      <c r="M13" s="100">
        <v>16</v>
      </c>
      <c r="N13" s="100">
        <v>2</v>
      </c>
      <c r="O13" s="100">
        <v>14</v>
      </c>
      <c r="P13" s="99">
        <f t="shared" si="0"/>
        <v>32</v>
      </c>
    </row>
    <row r="14" spans="1:27" s="9" customFormat="1" ht="69.75" customHeight="1" x14ac:dyDescent="0.2">
      <c r="A14" s="23">
        <v>6</v>
      </c>
      <c r="B14" s="24" t="s">
        <v>17</v>
      </c>
      <c r="C14" s="46" t="s">
        <v>135</v>
      </c>
      <c r="D14" s="26">
        <v>4</v>
      </c>
      <c r="E14" s="26">
        <v>154</v>
      </c>
      <c r="F14" s="101" t="s">
        <v>132</v>
      </c>
      <c r="G14" s="47" t="s">
        <v>102</v>
      </c>
      <c r="H14" s="26">
        <f>D14*2</f>
        <v>8</v>
      </c>
      <c r="I14" s="26">
        <v>6</v>
      </c>
      <c r="J14" s="51" t="s">
        <v>23</v>
      </c>
      <c r="K14" s="27" t="s">
        <v>24</v>
      </c>
      <c r="L14" s="4"/>
      <c r="M14" s="100">
        <v>73</v>
      </c>
      <c r="N14" s="100">
        <v>50</v>
      </c>
      <c r="O14" s="100">
        <v>31</v>
      </c>
      <c r="P14" s="99">
        <f t="shared" si="0"/>
        <v>154</v>
      </c>
    </row>
    <row r="16" spans="1:27" ht="14.25" x14ac:dyDescent="0.2">
      <c r="D16" s="86"/>
      <c r="M16" s="87"/>
      <c r="N16" s="87"/>
      <c r="O16" s="87"/>
      <c r="P16" s="87"/>
      <c r="Q16" s="88"/>
      <c r="R16" s="88"/>
      <c r="S16" s="87"/>
      <c r="T16" s="87"/>
      <c r="U16" s="87"/>
      <c r="V16" s="87"/>
      <c r="W16" s="88"/>
      <c r="X16" s="87"/>
      <c r="Y16" s="87"/>
      <c r="Z16" s="88"/>
    </row>
    <row r="17" spans="1:26" ht="16.5" x14ac:dyDescent="0.25">
      <c r="A17" s="89"/>
      <c r="B17" s="90"/>
      <c r="D17" s="86"/>
      <c r="G17" s="91"/>
      <c r="H17" s="235" t="s">
        <v>130</v>
      </c>
      <c r="I17" s="235"/>
      <c r="J17" s="235"/>
      <c r="M17" s="87"/>
      <c r="N17" s="87"/>
      <c r="O17" s="87"/>
      <c r="P17" s="87"/>
      <c r="Q17" s="88"/>
      <c r="R17" s="88"/>
      <c r="S17" s="87"/>
      <c r="T17" s="87"/>
      <c r="U17" s="87"/>
      <c r="V17" s="87"/>
      <c r="W17" s="88"/>
      <c r="X17" s="87"/>
      <c r="Y17" s="87"/>
      <c r="Z17" s="88"/>
    </row>
    <row r="18" spans="1:26" ht="16.5" x14ac:dyDescent="0.2">
      <c r="B18" s="90"/>
      <c r="D18" s="86"/>
      <c r="G18" s="57"/>
      <c r="H18" s="230" t="s">
        <v>126</v>
      </c>
      <c r="I18" s="230"/>
      <c r="J18" s="230"/>
      <c r="M18" s="87"/>
      <c r="N18" s="87"/>
      <c r="O18" s="87"/>
      <c r="P18" s="87"/>
      <c r="Q18" s="88"/>
      <c r="R18" s="88"/>
      <c r="S18" s="87"/>
      <c r="T18" s="87"/>
      <c r="U18" s="87"/>
      <c r="V18" s="87"/>
      <c r="W18" s="88"/>
      <c r="X18" s="87"/>
      <c r="Y18" s="87"/>
      <c r="Z18" s="88"/>
    </row>
    <row r="19" spans="1:26" ht="16.5" x14ac:dyDescent="0.2">
      <c r="B19" s="90"/>
      <c r="D19" s="86"/>
      <c r="G19" s="57"/>
      <c r="H19" s="230" t="s">
        <v>127</v>
      </c>
      <c r="I19" s="230"/>
      <c r="J19" s="230"/>
      <c r="M19" s="87"/>
      <c r="N19" s="87"/>
      <c r="O19" s="87"/>
      <c r="P19" s="87"/>
      <c r="Q19" s="88"/>
      <c r="R19" s="88"/>
      <c r="S19" s="87"/>
      <c r="T19" s="87"/>
      <c r="U19" s="87"/>
      <c r="V19" s="87"/>
      <c r="W19" s="88"/>
      <c r="X19" s="87"/>
      <c r="Y19" s="87"/>
      <c r="Z19" s="88"/>
    </row>
    <row r="20" spans="1:26" ht="14.25" x14ac:dyDescent="0.2">
      <c r="D20" s="86"/>
      <c r="G20" s="57"/>
      <c r="H20" s="230" t="s">
        <v>128</v>
      </c>
      <c r="I20" s="230"/>
      <c r="J20" s="230"/>
      <c r="M20" s="87"/>
      <c r="N20" s="87"/>
      <c r="O20" s="87"/>
      <c r="P20" s="87"/>
      <c r="Q20" s="88"/>
      <c r="R20" s="88"/>
      <c r="S20" s="87"/>
      <c r="T20" s="87"/>
      <c r="U20" s="87"/>
      <c r="V20" s="87"/>
      <c r="W20" s="88"/>
      <c r="X20" s="87"/>
      <c r="Y20" s="87"/>
      <c r="Z20" s="88"/>
    </row>
    <row r="21" spans="1:26" ht="14.25" x14ac:dyDescent="0.2">
      <c r="D21" s="86"/>
      <c r="G21" s="57"/>
      <c r="H21" s="57"/>
      <c r="I21" s="57"/>
      <c r="M21" s="87"/>
      <c r="N21" s="87"/>
      <c r="O21" s="87"/>
      <c r="P21" s="87"/>
      <c r="Q21" s="88"/>
      <c r="R21" s="88"/>
      <c r="S21" s="87"/>
      <c r="T21" s="87"/>
      <c r="U21" s="87"/>
      <c r="V21" s="87"/>
      <c r="W21" s="88"/>
      <c r="X21" s="87"/>
      <c r="Y21" s="87"/>
      <c r="Z21" s="88"/>
    </row>
    <row r="22" spans="1:26" ht="14.25" x14ac:dyDescent="0.2">
      <c r="D22" s="86"/>
      <c r="G22" s="57"/>
      <c r="H22" s="57"/>
      <c r="I22" s="57"/>
      <c r="M22" s="87"/>
      <c r="N22" s="87"/>
      <c r="O22" s="87"/>
      <c r="P22" s="87"/>
      <c r="Q22" s="88"/>
      <c r="R22" s="88"/>
      <c r="S22" s="87"/>
      <c r="T22" s="87"/>
      <c r="U22" s="87"/>
      <c r="V22" s="87"/>
      <c r="W22" s="88"/>
      <c r="X22" s="87"/>
      <c r="Y22" s="87"/>
      <c r="Z22" s="88"/>
    </row>
    <row r="23" spans="1:26" ht="14.25" x14ac:dyDescent="0.2">
      <c r="D23" s="86"/>
      <c r="G23" s="57"/>
      <c r="H23" s="57"/>
      <c r="I23" s="57"/>
      <c r="M23" s="87"/>
      <c r="N23" s="87"/>
      <c r="O23" s="87"/>
      <c r="P23" s="87"/>
      <c r="Q23" s="88"/>
      <c r="R23" s="88"/>
      <c r="S23" s="87"/>
      <c r="T23" s="87"/>
      <c r="U23" s="87"/>
      <c r="V23" s="87"/>
      <c r="W23" s="88"/>
      <c r="X23" s="87"/>
      <c r="Y23" s="87"/>
      <c r="Z23" s="88"/>
    </row>
    <row r="24" spans="1:26" ht="14.25" x14ac:dyDescent="0.2">
      <c r="D24" s="86"/>
      <c r="G24" s="57"/>
      <c r="H24" s="57"/>
      <c r="I24" s="57"/>
      <c r="M24" s="87"/>
      <c r="N24" s="87"/>
      <c r="O24" s="87"/>
      <c r="P24" s="87"/>
      <c r="Q24" s="88"/>
      <c r="R24" s="88"/>
      <c r="S24" s="87"/>
      <c r="T24" s="87"/>
      <c r="U24" s="87"/>
      <c r="V24" s="87"/>
      <c r="W24" s="88"/>
      <c r="X24" s="87"/>
      <c r="Y24" s="87"/>
      <c r="Z24" s="88"/>
    </row>
    <row r="25" spans="1:26" ht="14.25" x14ac:dyDescent="0.2">
      <c r="D25" s="86"/>
      <c r="G25" s="57"/>
      <c r="H25" s="230" t="s">
        <v>129</v>
      </c>
      <c r="I25" s="230"/>
      <c r="J25" s="230"/>
      <c r="M25" s="87"/>
      <c r="N25" s="87"/>
      <c r="O25" s="87"/>
      <c r="P25" s="87"/>
      <c r="Q25" s="88"/>
      <c r="R25" s="88"/>
      <c r="S25" s="87"/>
      <c r="T25" s="87"/>
      <c r="U25" s="87"/>
      <c r="V25" s="87"/>
      <c r="W25" s="88"/>
      <c r="X25" s="87"/>
      <c r="Y25" s="87"/>
      <c r="Z25" s="88"/>
    </row>
  </sheetData>
  <mergeCells count="14">
    <mergeCell ref="A4:J4"/>
    <mergeCell ref="A6:K6"/>
    <mergeCell ref="L7:O7"/>
    <mergeCell ref="A1:D1"/>
    <mergeCell ref="E1:G1"/>
    <mergeCell ref="A2:D2"/>
    <mergeCell ref="E2:G2"/>
    <mergeCell ref="A3:D3"/>
    <mergeCell ref="H20:J20"/>
    <mergeCell ref="H25:J25"/>
    <mergeCell ref="A5:J5"/>
    <mergeCell ref="H17:J17"/>
    <mergeCell ref="H18:J18"/>
    <mergeCell ref="H19:J19"/>
  </mergeCells>
  <pageMargins left="0.45" right="0" top="0.5" bottom="0.2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D82A-6E8C-4435-AFF2-934582F97A1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3-11.2023</vt:lpstr>
      <vt:lpstr>Lịch quay film</vt:lpstr>
      <vt:lpstr>Tháng7.2023</vt:lpstr>
      <vt:lpstr>Tháng6.2023</vt:lpstr>
      <vt:lpstr>Tháng5.2023</vt:lpstr>
      <vt:lpstr>Tháng4.2023</vt:lpstr>
      <vt:lpstr>Tháng3.2023</vt:lpstr>
      <vt:lpstr>Sheet1</vt:lpstr>
      <vt:lpstr>Tháng3.2023!Print_Titles</vt:lpstr>
      <vt:lpstr>Tháng4.2023!Print_Titles</vt:lpstr>
      <vt:lpstr>Tháng5.2023!Print_Titles</vt:lpstr>
      <vt:lpstr>Tháng7.2023!Print_Titles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2023-06-15T09:04:30Z</cp:lastPrinted>
  <dcterms:created xsi:type="dcterms:W3CDTF">2023-02-27T07:39:45Z</dcterms:created>
  <dcterms:modified xsi:type="dcterms:W3CDTF">2023-06-16T10:03:31Z</dcterms:modified>
</cp:coreProperties>
</file>